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nduro\Enduro DM 2017\DM6 2017 09 24 Jægerspris Enduro\"/>
    </mc:Choice>
  </mc:AlternateContent>
  <bookViews>
    <workbookView xWindow="0" yWindow="0" windowWidth="16530" windowHeight="9930" tabRatio="654"/>
  </bookViews>
  <sheets>
    <sheet name="Enduro A - 2017" sheetId="4" r:id="rId1"/>
    <sheet name="Enduro B - 2017" sheetId="5" r:id="rId2"/>
    <sheet name="Enduro C - 2017" sheetId="7" r:id="rId3"/>
    <sheet name="Enduro +40 2017" sheetId="11" r:id="rId4"/>
    <sheet name="Enduro +50  2017" sheetId="6" r:id="rId5"/>
    <sheet name="Enduro Dame 2017" sheetId="10" r:id="rId6"/>
    <sheet name="Enduro Junior 2017" sheetId="8" r:id="rId7"/>
  </sheets>
  <definedNames>
    <definedName name="_xlnm.Print_Area" localSheetId="4">'Enduro +50  2017'!$A:$R</definedName>
    <definedName name="_xlnm.Print_Area" localSheetId="0">'Enduro A - 2017'!$A:$R</definedName>
    <definedName name="_xlnm.Print_Area" localSheetId="1">'Enduro B - 2017'!$A:$R</definedName>
    <definedName name="_xlnm.Print_Area" localSheetId="2">'Enduro C - 2017'!$A:$R</definedName>
    <definedName name="_xlnm.Print_Area" localSheetId="5">'Enduro Dame 2017'!$A:$R</definedName>
    <definedName name="_xlnm.Print_Area" localSheetId="6">'Enduro Junior 2017'!$A:$R</definedName>
  </definedNames>
  <calcPr calcId="152511"/>
</workbook>
</file>

<file path=xl/calcChain.xml><?xml version="1.0" encoding="utf-8"?>
<calcChain xmlns="http://schemas.openxmlformats.org/spreadsheetml/2006/main">
  <c r="R8" i="11" l="1"/>
  <c r="R24" i="8"/>
  <c r="R23" i="8"/>
  <c r="R14" i="8"/>
  <c r="R13" i="8"/>
  <c r="R11" i="8"/>
  <c r="R18" i="11"/>
  <c r="R26" i="11"/>
  <c r="R27" i="4"/>
  <c r="R26" i="4"/>
  <c r="R36" i="7"/>
  <c r="R34" i="7"/>
  <c r="R30" i="7"/>
  <c r="R27" i="7"/>
  <c r="R23" i="5"/>
  <c r="R21" i="5"/>
  <c r="R12" i="8" l="1"/>
  <c r="R24" i="6" l="1"/>
  <c r="R37" i="6" l="1"/>
  <c r="R36" i="6"/>
  <c r="R46" i="5" l="1"/>
  <c r="R24" i="5"/>
  <c r="R22" i="5"/>
  <c r="R17" i="5"/>
  <c r="R31" i="7"/>
  <c r="R14" i="7"/>
  <c r="R54" i="7"/>
  <c r="R23" i="11"/>
  <c r="R9" i="11"/>
  <c r="R15" i="8"/>
  <c r="R15" i="7" l="1"/>
  <c r="R35" i="6"/>
  <c r="R45" i="5"/>
  <c r="R20" i="11"/>
  <c r="R15" i="11"/>
  <c r="R18" i="7" l="1"/>
  <c r="R15" i="5"/>
  <c r="R17" i="11"/>
  <c r="R16" i="11"/>
  <c r="R6" i="11"/>
  <c r="R14" i="6"/>
  <c r="R15" i="6"/>
  <c r="R18" i="6"/>
  <c r="R19" i="6"/>
  <c r="R23" i="6"/>
  <c r="R13" i="6"/>
  <c r="R17" i="6"/>
  <c r="R34" i="6"/>
  <c r="R33" i="6"/>
  <c r="R20" i="6"/>
  <c r="R21" i="6"/>
  <c r="R32" i="6"/>
  <c r="R31" i="6"/>
  <c r="R30" i="6"/>
  <c r="R29" i="6"/>
  <c r="R22" i="6"/>
  <c r="R28" i="6"/>
  <c r="R27" i="6"/>
  <c r="R26" i="6"/>
  <c r="R25" i="6"/>
  <c r="R12" i="6"/>
  <c r="R16" i="6"/>
  <c r="R8" i="6"/>
  <c r="R11" i="6"/>
  <c r="R7" i="6"/>
  <c r="R4" i="6"/>
  <c r="R10" i="6"/>
  <c r="R5" i="6"/>
  <c r="R3" i="6"/>
  <c r="R6" i="6"/>
  <c r="R24" i="11"/>
  <c r="R21" i="11"/>
  <c r="R25" i="11"/>
  <c r="R11" i="11"/>
  <c r="R14" i="11"/>
  <c r="R27" i="11"/>
  <c r="R22" i="11"/>
  <c r="R12" i="11"/>
  <c r="R4" i="11"/>
  <c r="R13" i="11"/>
  <c r="R10" i="11"/>
  <c r="R19" i="11"/>
  <c r="R5" i="11"/>
  <c r="R3" i="11"/>
  <c r="R12" i="4"/>
  <c r="R44" i="4"/>
  <c r="R18" i="4"/>
  <c r="R43" i="4"/>
  <c r="R42" i="4"/>
  <c r="R41" i="4"/>
  <c r="R40" i="4"/>
  <c r="R39" i="4"/>
  <c r="R38" i="4"/>
  <c r="R37" i="4"/>
  <c r="R8" i="4"/>
  <c r="R36" i="4"/>
  <c r="R35" i="4"/>
  <c r="R24" i="4"/>
  <c r="R34" i="4"/>
  <c r="R33" i="4"/>
  <c r="R25" i="4"/>
  <c r="R32" i="4"/>
  <c r="R31" i="4"/>
  <c r="R17" i="4"/>
  <c r="R23" i="4"/>
  <c r="R4" i="4"/>
  <c r="R16" i="4"/>
  <c r="R22" i="4"/>
  <c r="R30" i="4"/>
  <c r="R9" i="4"/>
  <c r="R11" i="4"/>
  <c r="R14" i="4"/>
  <c r="R29" i="4"/>
  <c r="R28" i="4"/>
  <c r="R7" i="4"/>
  <c r="R6" i="4"/>
  <c r="R10" i="4"/>
  <c r="R21" i="4"/>
  <c r="R13" i="4"/>
  <c r="R20" i="4"/>
  <c r="R19" i="4"/>
  <c r="R3" i="4"/>
  <c r="R5" i="4"/>
  <c r="R35" i="7"/>
  <c r="R17" i="8"/>
  <c r="R8" i="8"/>
  <c r="R4" i="8"/>
  <c r="R3" i="8"/>
  <c r="R7" i="11"/>
  <c r="R20" i="7"/>
  <c r="R29" i="7"/>
  <c r="R6" i="7"/>
  <c r="R7" i="7"/>
  <c r="R9" i="7"/>
  <c r="R53" i="7"/>
  <c r="R28" i="7"/>
  <c r="R16" i="7"/>
  <c r="R33" i="7"/>
  <c r="R3" i="7"/>
  <c r="R27" i="5"/>
  <c r="R19" i="5"/>
  <c r="R6" i="5"/>
  <c r="R4" i="5"/>
  <c r="R10" i="5"/>
  <c r="R44" i="5"/>
  <c r="R43" i="5"/>
  <c r="R42" i="5"/>
  <c r="R28" i="5"/>
  <c r="R41" i="5"/>
  <c r="R7" i="8"/>
  <c r="R10" i="8"/>
  <c r="R32" i="7"/>
  <c r="R34" i="5"/>
  <c r="R37" i="5"/>
  <c r="R12" i="5"/>
  <c r="R5" i="5"/>
  <c r="R20" i="5"/>
  <c r="R11" i="5"/>
  <c r="R39" i="5"/>
  <c r="R3" i="5"/>
  <c r="R8" i="5"/>
  <c r="R7" i="5"/>
  <c r="R26" i="5"/>
  <c r="R36" i="5"/>
  <c r="R16" i="5"/>
  <c r="R31" i="5"/>
  <c r="R35" i="5"/>
  <c r="R29" i="5"/>
  <c r="R9" i="5"/>
  <c r="R40" i="5"/>
  <c r="R25" i="5"/>
  <c r="R33" i="5"/>
  <c r="R38" i="5"/>
  <c r="R32" i="5"/>
  <c r="R13" i="5"/>
  <c r="R14" i="5"/>
  <c r="R18" i="5"/>
  <c r="R30" i="5"/>
  <c r="R44" i="7"/>
  <c r="R41" i="7"/>
  <c r="R22" i="7"/>
  <c r="R37" i="7"/>
  <c r="R46" i="7"/>
  <c r="R43" i="7"/>
  <c r="R50" i="7"/>
  <c r="R13" i="7"/>
  <c r="R39" i="7"/>
  <c r="R21" i="7"/>
  <c r="R40" i="7"/>
  <c r="R17" i="7"/>
  <c r="R4" i="7"/>
  <c r="R47" i="7"/>
  <c r="R45" i="7"/>
  <c r="R48" i="7"/>
  <c r="R25" i="7"/>
  <c r="R23" i="7"/>
  <c r="R24" i="7"/>
  <c r="R19" i="7"/>
  <c r="R26" i="7"/>
  <c r="R5" i="7"/>
  <c r="R12" i="7"/>
  <c r="R38" i="7"/>
  <c r="R11" i="7"/>
  <c r="R52" i="7"/>
  <c r="R49" i="7"/>
  <c r="R8" i="7"/>
  <c r="R51" i="7"/>
  <c r="R42" i="7"/>
  <c r="R10" i="7"/>
  <c r="R9" i="6"/>
  <c r="R10" i="10"/>
  <c r="R9" i="10"/>
  <c r="R5" i="10"/>
  <c r="R7" i="10"/>
  <c r="R4" i="10"/>
  <c r="R8" i="10"/>
  <c r="R3" i="10"/>
  <c r="R6" i="10"/>
  <c r="R6" i="8"/>
  <c r="R22" i="8"/>
  <c r="R21" i="8"/>
  <c r="R20" i="8"/>
  <c r="R16" i="8"/>
  <c r="R5" i="8"/>
  <c r="R19" i="8"/>
  <c r="R9" i="8"/>
  <c r="R18" i="8"/>
  <c r="R15" i="4"/>
</calcChain>
</file>

<file path=xl/sharedStrings.xml><?xml version="1.0" encoding="utf-8"?>
<sst xmlns="http://schemas.openxmlformats.org/spreadsheetml/2006/main" count="464" uniqueCount="246">
  <si>
    <t>Johnny Pedersen</t>
  </si>
  <si>
    <t>Martin Hansen</t>
  </si>
  <si>
    <t>Dan Uno Kristensen</t>
  </si>
  <si>
    <t>Pia Steen Petersen</t>
  </si>
  <si>
    <t xml:space="preserve">Søren Nissen                </t>
  </si>
  <si>
    <t xml:space="preserve">Rasmus Hauch                                    </t>
  </si>
  <si>
    <t>Martin Svendsen</t>
  </si>
  <si>
    <t>Henrik Løvenskjold</t>
  </si>
  <si>
    <t xml:space="preserve">Jens Ulrik Nielsen        </t>
  </si>
  <si>
    <t>Rene Kjær</t>
  </si>
  <si>
    <t>Nicolas Søholt Beck</t>
  </si>
  <si>
    <t>Transponder</t>
  </si>
  <si>
    <t>Licens</t>
  </si>
  <si>
    <t xml:space="preserve">Licens </t>
  </si>
  <si>
    <t>Tim Larsen</t>
  </si>
  <si>
    <t>Jørgen Borlund Olsen</t>
  </si>
  <si>
    <t>Rasmus Burchardt</t>
  </si>
  <si>
    <t>Oliver Anderson</t>
  </si>
  <si>
    <t>Enduro A - Hvide tal på rød baggrund     Navn</t>
  </si>
  <si>
    <t>Thomas Hagedorn</t>
  </si>
  <si>
    <t xml:space="preserve">Andre Larsen         </t>
  </si>
  <si>
    <t>Emil Uno Kristensen</t>
  </si>
  <si>
    <t>Torben Pedersen</t>
  </si>
  <si>
    <t>Rune Thomsen</t>
  </si>
  <si>
    <t>Henrik Petersen</t>
  </si>
  <si>
    <t>Thomas Kongshøj</t>
  </si>
  <si>
    <t>Jacob Binderup</t>
  </si>
  <si>
    <t>Jan Olsen</t>
  </si>
  <si>
    <t>Kim Bo Hansen</t>
  </si>
  <si>
    <t>Søren Boldt Corell</t>
  </si>
  <si>
    <t>Victor Guldhammer</t>
  </si>
  <si>
    <t>Rene Madsen</t>
  </si>
  <si>
    <t>Rune Damgaard</t>
  </si>
  <si>
    <t>Magnus Klitten</t>
  </si>
  <si>
    <t>Carl-Erik Christensen</t>
  </si>
  <si>
    <t>Jesper Lundberg</t>
  </si>
  <si>
    <t>Frank Fagertun</t>
  </si>
  <si>
    <t>Kasper Hove Jensen</t>
  </si>
  <si>
    <t>Peder Mortensen</t>
  </si>
  <si>
    <t>Søren Brahe</t>
  </si>
  <si>
    <t>Peter Moesgaard Frederiksen</t>
  </si>
  <si>
    <t>Marco Kruse</t>
  </si>
  <si>
    <t>Lars Sørensen</t>
  </si>
  <si>
    <t>Christian Wolfrom</t>
  </si>
  <si>
    <t>Peter Jensen</t>
  </si>
  <si>
    <t>Garðar Atli Jóhannsson</t>
  </si>
  <si>
    <t>Andree Bendixen</t>
  </si>
  <si>
    <t>Rasmus Qvistgaard Lund</t>
  </si>
  <si>
    <t>Morten Buur</t>
  </si>
  <si>
    <t>Simon Krøyer</t>
  </si>
  <si>
    <t>Simon Rasmussen</t>
  </si>
  <si>
    <t>DM SAMLET:</t>
  </si>
  <si>
    <t>Plac.:</t>
  </si>
  <si>
    <t>Point:</t>
  </si>
  <si>
    <t>Asbjørn Slethholt</t>
  </si>
  <si>
    <t>Line Svane Jacobsen</t>
  </si>
  <si>
    <t>Robert Bjerrum Damgaard</t>
  </si>
  <si>
    <t>Rasmus Glintborg Poulsen</t>
  </si>
  <si>
    <t>Bjørn Munk Sørensen</t>
  </si>
  <si>
    <t>Michael K. Jensen</t>
  </si>
  <si>
    <t>Rasmus Carstensen</t>
  </si>
  <si>
    <t>Brian Larsen</t>
  </si>
  <si>
    <t>Viktor Kallenbach</t>
  </si>
  <si>
    <t>Anders Teglers</t>
  </si>
  <si>
    <t>Marcus Bæk</t>
  </si>
  <si>
    <t>Daniel Sønderby</t>
  </si>
  <si>
    <t>Dennis Jessen</t>
  </si>
  <si>
    <t>Samuel Krogshede</t>
  </si>
  <si>
    <t>Jacob Lykke Sørensen</t>
  </si>
  <si>
    <t>Rene Rasmussen</t>
  </si>
  <si>
    <t>Mathias Madsen</t>
  </si>
  <si>
    <t>Peter L. Kristiansen</t>
  </si>
  <si>
    <t>Emil Heiring Nielsen</t>
  </si>
  <si>
    <t>Steffen M. Jensen</t>
  </si>
  <si>
    <t>Heine Duus</t>
  </si>
  <si>
    <t>2391751</t>
  </si>
  <si>
    <t>Hampus Smith</t>
  </si>
  <si>
    <t>Sebastian Håkansson</t>
  </si>
  <si>
    <t>Jonnie Malmros</t>
  </si>
  <si>
    <t>Johan Bech</t>
  </si>
  <si>
    <t>Joakim Fridh</t>
  </si>
  <si>
    <t>Mogens Nordberg Jensen</t>
  </si>
  <si>
    <t>Janus Sierakowski-Larsen</t>
  </si>
  <si>
    <t>Simon Haugaard Pedersen</t>
  </si>
  <si>
    <t>Poul Bech</t>
  </si>
  <si>
    <t>8792432</t>
  </si>
  <si>
    <t>Krister Gard</t>
  </si>
  <si>
    <t>Lucas Worup</t>
  </si>
  <si>
    <t>Rasmus Worup</t>
  </si>
  <si>
    <t>5331663</t>
  </si>
  <si>
    <t>Oskar Bech</t>
  </si>
  <si>
    <t>Tobias Bering Petersen</t>
  </si>
  <si>
    <t>Lasse Haugaard Madsen</t>
  </si>
  <si>
    <t>Malte Bruun</t>
  </si>
  <si>
    <t>Jörgen Hofflander</t>
  </si>
  <si>
    <t>Ole Langgaard</t>
  </si>
  <si>
    <t>Marcus Brahe Bohnsen</t>
  </si>
  <si>
    <t>Håkon Krogshede</t>
  </si>
  <si>
    <t>Ole Beck Rasmussen</t>
  </si>
  <si>
    <t>Niels Henrik Johansen</t>
  </si>
  <si>
    <t>Daniel Wozniak</t>
  </si>
  <si>
    <t>Rasmus Johansen</t>
  </si>
  <si>
    <t>Mathias Kløcker</t>
  </si>
  <si>
    <t>Peter Traberg</t>
  </si>
  <si>
    <t>Michael Vestergaard</t>
  </si>
  <si>
    <t>Henrik Valentin</t>
  </si>
  <si>
    <t>Peter Sahlberg</t>
  </si>
  <si>
    <t>Boye Rasmussen</t>
  </si>
  <si>
    <t>Lars Bo Frey</t>
  </si>
  <si>
    <t>Andreas Weise</t>
  </si>
  <si>
    <t>Mads Valentiner Kortegaard</t>
  </si>
  <si>
    <t>Nicklas Borregaard</t>
  </si>
  <si>
    <t>Mikael Andersen</t>
  </si>
  <si>
    <t>Lærke Carstensen</t>
  </si>
  <si>
    <t>Rikke Damgaard</t>
  </si>
  <si>
    <t>Kristian Mortensen</t>
  </si>
  <si>
    <t>Shaun Turner</t>
  </si>
  <si>
    <t>Teddy Larsen</t>
  </si>
  <si>
    <t>Terje Berge</t>
  </si>
  <si>
    <t>Kenneth Normand</t>
  </si>
  <si>
    <t>Tonni Larsen</t>
  </si>
  <si>
    <t>Morten Lundahl Hansen</t>
  </si>
  <si>
    <t>Stef Wolters</t>
  </si>
  <si>
    <t>Anders Heine</t>
  </si>
  <si>
    <t>Erik Frahm</t>
  </si>
  <si>
    <t>Marc Viby</t>
  </si>
  <si>
    <t>Kent Bang</t>
  </si>
  <si>
    <t>Klaus Sørensen</t>
  </si>
  <si>
    <t>Ole Linding</t>
  </si>
  <si>
    <t>Bjarke Buch Sørensen</t>
  </si>
  <si>
    <t>Kenneth Seemann</t>
  </si>
  <si>
    <t>Line Jacobsen</t>
  </si>
  <si>
    <t>Heidi Kjøgx</t>
  </si>
  <si>
    <t>Lasse Hansen</t>
  </si>
  <si>
    <t>B1139586</t>
  </si>
  <si>
    <t>Bernd Ruback</t>
  </si>
  <si>
    <t>Tony Hansson</t>
  </si>
  <si>
    <t>Lund</t>
  </si>
  <si>
    <t>Jörgen Fridh</t>
  </si>
  <si>
    <t>Franz Löfquist</t>
  </si>
  <si>
    <t>Thore Siefert</t>
  </si>
  <si>
    <t>Thomas Roldhave</t>
  </si>
  <si>
    <t>Simon Møller</t>
  </si>
  <si>
    <t>Greg Reynolds</t>
  </si>
  <si>
    <t>Oliver Schmidt</t>
  </si>
  <si>
    <t>Rene Danielsen</t>
  </si>
  <si>
    <t xml:space="preserve">Sebastian Bang </t>
  </si>
  <si>
    <t>Søren Reinhard</t>
  </si>
  <si>
    <t>Jørgen Rishede</t>
  </si>
  <si>
    <t>Morten Smed Kristensen</t>
  </si>
  <si>
    <t>Mikkel Fogh Hammerich</t>
  </si>
  <si>
    <t>Ida Hansen</t>
  </si>
  <si>
    <t>Sylvester Dam Grønager</t>
  </si>
  <si>
    <t>Mathias Andersen</t>
  </si>
  <si>
    <t>Kasper Jensen</t>
  </si>
  <si>
    <t>Tony Gravdal</t>
  </si>
  <si>
    <t>Mads Wulff</t>
  </si>
  <si>
    <t>Anker Jønsson</t>
  </si>
  <si>
    <t>Morten Juel</t>
  </si>
  <si>
    <t>DNF</t>
  </si>
  <si>
    <t>Thomas Rasmussen</t>
  </si>
  <si>
    <t>William Karsch</t>
  </si>
  <si>
    <t>Ole Sørensen</t>
  </si>
  <si>
    <t>Jacob Teslak</t>
  </si>
  <si>
    <t>Mikkel Fennefoss</t>
  </si>
  <si>
    <t>Rune Owsinski</t>
  </si>
  <si>
    <t>Marcus Rahn</t>
  </si>
  <si>
    <t>Jacob Lohse Jensen</t>
  </si>
  <si>
    <t>2934615</t>
  </si>
  <si>
    <t>Jan Brandhøj</t>
  </si>
  <si>
    <t>Michael Pedersen</t>
  </si>
  <si>
    <t>SAMLET:</t>
  </si>
  <si>
    <t>Hans Nielsen</t>
  </si>
  <si>
    <t>Jens Christensen</t>
  </si>
  <si>
    <t>Rasmus Poulsen</t>
  </si>
  <si>
    <t>Søren Rasmussen</t>
  </si>
  <si>
    <t>Oscar Skovgård</t>
  </si>
  <si>
    <t>Ole Beck</t>
  </si>
  <si>
    <t>Hauge Mikkelsen</t>
  </si>
  <si>
    <t>Peter Christensen</t>
  </si>
  <si>
    <t>Peder Petersen</t>
  </si>
  <si>
    <t>Carsten Broholm</t>
  </si>
  <si>
    <t>David Funk</t>
  </si>
  <si>
    <r>
      <t xml:space="preserve">Enduro C - Hvide tal på blå baggrund     </t>
    </r>
    <r>
      <rPr>
        <sz val="11"/>
        <color indexed="9"/>
        <rFont val="Arial"/>
        <family val="2"/>
      </rPr>
      <t>Navn</t>
    </r>
  </si>
  <si>
    <t>Startnr.</t>
  </si>
  <si>
    <t>Wild West</t>
  </si>
  <si>
    <t>Grand Finderup</t>
  </si>
  <si>
    <t>Hallandia</t>
  </si>
  <si>
    <t>Hedeland</t>
  </si>
  <si>
    <t>Børkop</t>
  </si>
  <si>
    <t>Jægerspris</t>
  </si>
  <si>
    <t>Martin Reinholt Nielsen</t>
  </si>
  <si>
    <t>Viggo Hansen</t>
  </si>
  <si>
    <t>Jesper Carstensen</t>
  </si>
  <si>
    <t>Anders Wonsbeck</t>
  </si>
  <si>
    <t>Magnus Beck</t>
  </si>
  <si>
    <t>Sorte tal på gul baggrund  Navn:</t>
  </si>
  <si>
    <t>Tobias Carlson</t>
  </si>
  <si>
    <r>
      <t xml:space="preserve">Enduro 40+ - Hvide tal på grøn baggrund     </t>
    </r>
    <r>
      <rPr>
        <sz val="11"/>
        <color indexed="9"/>
        <rFont val="Arial"/>
        <family val="2"/>
      </rPr>
      <t>Navn</t>
    </r>
  </si>
  <si>
    <t>Ian Fasken</t>
  </si>
  <si>
    <t>Claus Beyer</t>
  </si>
  <si>
    <t>Torben Feldballe</t>
  </si>
  <si>
    <r>
      <t xml:space="preserve">Enduro 50+ - Hvide tal på sort baggrund     </t>
    </r>
    <r>
      <rPr>
        <sz val="11"/>
        <color indexed="9"/>
        <rFont val="Arial"/>
        <family val="2"/>
      </rPr>
      <t>Navn</t>
    </r>
  </si>
  <si>
    <t>GNS</t>
  </si>
  <si>
    <t>Søren Nissen</t>
  </si>
  <si>
    <r>
      <t xml:space="preserve">Enduro Dame - Sorte tal på pink baggrund     </t>
    </r>
    <r>
      <rPr>
        <sz val="11"/>
        <color indexed="8"/>
        <rFont val="Arial"/>
        <family val="2"/>
      </rPr>
      <t>Navn</t>
    </r>
  </si>
  <si>
    <r>
      <t xml:space="preserve">Junior - Sorte tal på hvid baggrund     </t>
    </r>
    <r>
      <rPr>
        <sz val="11"/>
        <rFont val="Arial"/>
        <family val="2"/>
      </rPr>
      <t>Navn</t>
    </r>
  </si>
  <si>
    <t>Oliver Holmen Engum</t>
  </si>
  <si>
    <t>Lukas Damsholt</t>
  </si>
  <si>
    <t>Herman Ask</t>
  </si>
  <si>
    <t>Gjermund Ask</t>
  </si>
  <si>
    <t>?</t>
  </si>
  <si>
    <t>Jon Greveg</t>
  </si>
  <si>
    <t>Lars Peder</t>
  </si>
  <si>
    <t>Benjamin Fasken</t>
  </si>
  <si>
    <t>Steffen Thygesen</t>
  </si>
  <si>
    <t>Fredrik Nyberg</t>
  </si>
  <si>
    <t>Ted Mårtensen</t>
  </si>
  <si>
    <t>Ronnie Stormy</t>
  </si>
  <si>
    <t>Per Jørgensen</t>
  </si>
  <si>
    <t>Morten Libenholt</t>
  </si>
  <si>
    <t>Kenny Poulsen</t>
  </si>
  <si>
    <t>Morten Larsen</t>
  </si>
  <si>
    <t>Jes Olsen</t>
  </si>
  <si>
    <t>Peder Pedersen</t>
  </si>
  <si>
    <t>Tommy Berthel</t>
  </si>
  <si>
    <t>Rasmus Buhl Lauge Pedersen</t>
  </si>
  <si>
    <t>Martin Mølgaard</t>
  </si>
  <si>
    <t>Mads Sprogø</t>
  </si>
  <si>
    <t>Tom Ruben Højgård</t>
  </si>
  <si>
    <t>Bruno Schou</t>
  </si>
  <si>
    <t>Henrik Duus</t>
  </si>
  <si>
    <t>Wilmer Johannsesson</t>
  </si>
  <si>
    <t>Marcus Larsen</t>
  </si>
  <si>
    <t>Rettet 2017-10-13</t>
  </si>
  <si>
    <t>Dennis Thomsen</t>
  </si>
  <si>
    <t>Martin Axel  Saxthorp</t>
  </si>
  <si>
    <t>Rasmus Christensen</t>
  </si>
  <si>
    <t>Søren Knudsen</t>
  </si>
  <si>
    <t>Rasmus Garnell</t>
  </si>
  <si>
    <t>Rasmus Hauch</t>
  </si>
  <si>
    <t>Micas Heede Sørensen</t>
  </si>
  <si>
    <t>William Garnell</t>
  </si>
  <si>
    <t>Jannick Anker</t>
  </si>
  <si>
    <t>Bertram Knudsen</t>
  </si>
  <si>
    <t>Marcus Cramer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</si>
</sst>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sz val="11"/>
      <color indexed="20"/>
      <name val="Calibri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0000"/>
      <name val="Arial"/>
      <family val="2"/>
    </font>
    <font>
      <sz val="11"/>
      <color rgb="FF4D4D4D"/>
      <name val="Arial"/>
      <family val="2"/>
    </font>
    <font>
      <sz val="11"/>
      <color theme="1"/>
      <name val="Arial"/>
      <family val="2"/>
    </font>
    <font>
      <sz val="11"/>
      <color rgb="FF1F497D"/>
      <name val="Arial"/>
      <family val="2"/>
    </font>
    <font>
      <sz val="11"/>
      <color rgb="FF333333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</font>
    <font>
      <sz val="12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6" fillId="47" borderId="9" applyNumberFormat="0" applyFont="0" applyAlignment="0" applyProtection="0"/>
    <xf numFmtId="0" fontId="29" fillId="48" borderId="10" applyNumberFormat="0" applyAlignment="0" applyProtection="0"/>
    <xf numFmtId="0" fontId="10" fillId="21" borderId="2" applyNumberFormat="0" applyAlignment="0" applyProtection="0"/>
    <xf numFmtId="0" fontId="13" fillId="22" borderId="3" applyNumberFormat="0" applyAlignment="0" applyProtection="0"/>
    <xf numFmtId="0" fontId="11" fillId="0" borderId="0" applyNumberFormat="0" applyFill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55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32" fillId="56" borderId="10" applyNumberFormat="0" applyAlignment="0" applyProtection="0"/>
    <xf numFmtId="0" fontId="33" fillId="57" borderId="11" applyNumberFormat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7" fillId="0" borderId="7" applyNumberFormat="0" applyFill="0" applyAlignment="0" applyProtection="0"/>
    <xf numFmtId="0" fontId="34" fillId="58" borderId="0" applyNumberFormat="0" applyBorder="0" applyAlignment="0" applyProtection="0"/>
    <xf numFmtId="0" fontId="4" fillId="0" borderId="0"/>
    <xf numFmtId="0" fontId="26" fillId="0" borderId="0"/>
    <xf numFmtId="0" fontId="7" fillId="0" borderId="0"/>
    <xf numFmtId="0" fontId="7" fillId="0" borderId="0"/>
    <xf numFmtId="0" fontId="7" fillId="20" borderId="1" applyNumberFormat="0" applyFont="0" applyAlignment="0" applyProtection="0"/>
    <xf numFmtId="0" fontId="35" fillId="48" borderId="12" applyNumberFormat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2" fillId="59" borderId="0" applyNumberFormat="0" applyBorder="0" applyAlignment="0" applyProtection="0"/>
    <xf numFmtId="0" fontId="9" fillId="0" borderId="0" applyNumberFormat="0" applyFill="0" applyBorder="0" applyAlignment="0" applyProtection="0"/>
  </cellStyleXfs>
  <cellXfs count="149">
    <xf numFmtId="0" fontId="0" fillId="0" borderId="0" xfId="0"/>
    <xf numFmtId="0" fontId="6" fillId="0" borderId="0" xfId="0" applyFont="1"/>
    <xf numFmtId="0" fontId="6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Fill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 applyFill="1"/>
    <xf numFmtId="0" fontId="3" fillId="0" borderId="0" xfId="0" applyFont="1" applyAlignment="1">
      <alignment horizontal="center" wrapText="1"/>
    </xf>
    <xf numFmtId="0" fontId="3" fillId="0" borderId="0" xfId="0" applyFont="1" applyFill="1" applyBorder="1"/>
    <xf numFmtId="0" fontId="3" fillId="0" borderId="0" xfId="0" applyFont="1" applyBorder="1" applyAlignment="1">
      <alignment horizontal="center" wrapText="1"/>
    </xf>
    <xf numFmtId="0" fontId="3" fillId="0" borderId="0" xfId="68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Border="1" applyAlignment="1">
      <alignment horizontal="center"/>
    </xf>
    <xf numFmtId="0" fontId="3" fillId="0" borderId="0" xfId="68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center"/>
    </xf>
    <xf numFmtId="0" fontId="5" fillId="0" borderId="0" xfId="71" applyFont="1" applyFill="1" applyBorder="1"/>
    <xf numFmtId="0" fontId="5" fillId="0" borderId="0" xfId="71" applyNumberFormat="1" applyFont="1" applyFill="1" applyBorder="1" applyAlignment="1">
      <alignment horizontal="center"/>
    </xf>
    <xf numFmtId="1" fontId="3" fillId="0" borderId="0" xfId="0" applyNumberFormat="1" applyFont="1" applyAlignment="1" applyProtection="1">
      <alignment horizontal="center"/>
      <protection locked="0"/>
    </xf>
    <xf numFmtId="1" fontId="3" fillId="0" borderId="0" xfId="0" applyNumberFormat="1" applyFont="1" applyBorder="1" applyProtection="1">
      <protection locked="0"/>
    </xf>
    <xf numFmtId="1" fontId="3" fillId="0" borderId="0" xfId="0" applyNumberFormat="1" applyFont="1" applyBorder="1" applyAlignment="1" applyProtection="1">
      <alignment horizontal="center"/>
      <protection locked="0"/>
    </xf>
    <xf numFmtId="1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1" fontId="3" fillId="0" borderId="0" xfId="0" applyNumberFormat="1" applyFont="1" applyFill="1" applyProtection="1">
      <protection locked="0"/>
    </xf>
    <xf numFmtId="1" fontId="6" fillId="0" borderId="0" xfId="0" applyNumberFormat="1" applyFont="1" applyFill="1" applyProtection="1">
      <protection locked="0"/>
    </xf>
    <xf numFmtId="1" fontId="6" fillId="0" borderId="0" xfId="0" applyNumberFormat="1" applyFont="1" applyProtection="1"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5" fillId="0" borderId="0" xfId="0" applyNumberFormat="1" applyFont="1" applyBorder="1" applyProtection="1">
      <protection locked="0"/>
    </xf>
    <xf numFmtId="0" fontId="43" fillId="0" borderId="8" xfId="0" applyFont="1" applyBorder="1"/>
    <xf numFmtId="0" fontId="3" fillId="0" borderId="0" xfId="0" applyFont="1" applyBorder="1" applyAlignment="1">
      <alignment vertical="center"/>
    </xf>
    <xf numFmtId="0" fontId="26" fillId="0" borderId="0" xfId="69" applyBorder="1"/>
    <xf numFmtId="0" fontId="21" fillId="0" borderId="8" xfId="0" applyFont="1" applyBorder="1" applyAlignment="1">
      <alignment horizontal="center"/>
    </xf>
    <xf numFmtId="0" fontId="21" fillId="0" borderId="8" xfId="0" applyFont="1" applyBorder="1" applyAlignment="1">
      <alignment horizontal="left"/>
    </xf>
    <xf numFmtId="49" fontId="21" fillId="0" borderId="8" xfId="0" applyNumberFormat="1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3" fillId="24" borderId="8" xfId="0" applyFont="1" applyFill="1" applyBorder="1" applyAlignment="1">
      <alignment horizontal="left" wrapText="1"/>
    </xf>
    <xf numFmtId="49" fontId="21" fillId="0" borderId="8" xfId="0" applyNumberFormat="1" applyFont="1" applyBorder="1" applyAlignment="1">
      <alignment horizontal="center" wrapText="1"/>
    </xf>
    <xf numFmtId="0" fontId="21" fillId="0" borderId="8" xfId="0" applyFont="1" applyFill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/>
    </xf>
    <xf numFmtId="0" fontId="21" fillId="0" borderId="8" xfId="0" applyFont="1" applyFill="1" applyBorder="1"/>
    <xf numFmtId="0" fontId="21" fillId="0" borderId="8" xfId="70" applyFont="1" applyFill="1" applyBorder="1"/>
    <xf numFmtId="0" fontId="43" fillId="0" borderId="8" xfId="0" applyFont="1" applyBorder="1" applyAlignment="1">
      <alignment horizontal="center"/>
    </xf>
    <xf numFmtId="0" fontId="21" fillId="0" borderId="8" xfId="0" applyFont="1" applyBorder="1"/>
    <xf numFmtId="0" fontId="21" fillId="60" borderId="8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left" wrapText="1"/>
    </xf>
    <xf numFmtId="0" fontId="21" fillId="0" borderId="8" xfId="0" applyNumberFormat="1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21" fillId="0" borderId="8" xfId="68" applyFont="1" applyFill="1" applyBorder="1" applyAlignment="1">
      <alignment horizontal="left"/>
    </xf>
    <xf numFmtId="0" fontId="21" fillId="0" borderId="8" xfId="68" applyNumberFormat="1" applyFont="1" applyFill="1" applyBorder="1" applyAlignment="1">
      <alignment horizontal="center"/>
    </xf>
    <xf numFmtId="0" fontId="21" fillId="0" borderId="8" xfId="0" applyNumberFormat="1" applyFont="1" applyFill="1" applyBorder="1" applyAlignment="1">
      <alignment horizontal="center"/>
    </xf>
    <xf numFmtId="0" fontId="20" fillId="0" borderId="8" xfId="0" applyFont="1" applyFill="1" applyBorder="1"/>
    <xf numFmtId="0" fontId="20" fillId="0" borderId="8" xfId="0" applyNumberFormat="1" applyFont="1" applyBorder="1" applyAlignment="1">
      <alignment horizontal="center"/>
    </xf>
    <xf numFmtId="0" fontId="45" fillId="0" borderId="8" xfId="69" applyFont="1" applyBorder="1"/>
    <xf numFmtId="0" fontId="21" fillId="0" borderId="8" xfId="0" applyFont="1" applyBorder="1" applyAlignment="1">
      <alignment vertical="center"/>
    </xf>
    <xf numFmtId="0" fontId="21" fillId="0" borderId="8" xfId="0" applyFont="1" applyBorder="1" applyAlignment="1">
      <alignment horizontal="center" wrapText="1"/>
    </xf>
    <xf numFmtId="0" fontId="21" fillId="61" borderId="8" xfId="0" applyNumberFormat="1" applyFont="1" applyFill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8" xfId="0" applyFont="1" applyFill="1" applyBorder="1" applyAlignment="1">
      <alignment horizontal="left"/>
    </xf>
    <xf numFmtId="49" fontId="21" fillId="0" borderId="8" xfId="0" applyNumberFormat="1" applyFont="1" applyFill="1" applyBorder="1" applyAlignment="1">
      <alignment horizontal="center"/>
    </xf>
    <xf numFmtId="0" fontId="21" fillId="0" borderId="8" xfId="0" applyFont="1" applyFill="1" applyBorder="1" applyAlignment="1">
      <alignment horizontal="left" wrapText="1"/>
    </xf>
    <xf numFmtId="0" fontId="43" fillId="0" borderId="8" xfId="0" applyFont="1" applyFill="1" applyBorder="1" applyAlignment="1">
      <alignment horizontal="center"/>
    </xf>
    <xf numFmtId="0" fontId="21" fillId="0" borderId="8" xfId="71" applyFont="1" applyFill="1" applyBorder="1" applyAlignment="1">
      <alignment wrapText="1"/>
    </xf>
    <xf numFmtId="0" fontId="20" fillId="25" borderId="8" xfId="0" applyFont="1" applyFill="1" applyBorder="1" applyAlignment="1">
      <alignment horizontal="left" wrapText="1"/>
    </xf>
    <xf numFmtId="0" fontId="21" fillId="61" borderId="8" xfId="0" applyFont="1" applyFill="1" applyBorder="1" applyAlignment="1">
      <alignment horizontal="center"/>
    </xf>
    <xf numFmtId="0" fontId="23" fillId="26" borderId="8" xfId="0" applyFont="1" applyFill="1" applyBorder="1" applyAlignment="1">
      <alignment horizontal="left" wrapText="1"/>
    </xf>
    <xf numFmtId="0" fontId="45" fillId="0" borderId="8" xfId="0" applyFont="1" applyFill="1" applyBorder="1" applyAlignment="1">
      <alignment horizontal="center"/>
    </xf>
    <xf numFmtId="49" fontId="21" fillId="0" borderId="8" xfId="0" applyNumberFormat="1" applyFont="1" applyBorder="1"/>
    <xf numFmtId="0" fontId="21" fillId="0" borderId="8" xfId="0" applyFont="1" applyFill="1" applyBorder="1" applyAlignment="1">
      <alignment horizontal="center" wrapText="1"/>
    </xf>
    <xf numFmtId="1" fontId="21" fillId="0" borderId="8" xfId="0" applyNumberFormat="1" applyFont="1" applyFill="1" applyBorder="1" applyAlignment="1">
      <alignment horizontal="center"/>
    </xf>
    <xf numFmtId="0" fontId="20" fillId="0" borderId="8" xfId="0" applyFont="1" applyBorder="1"/>
    <xf numFmtId="0" fontId="2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6" fillId="0" borderId="8" xfId="0" applyFont="1" applyBorder="1" applyAlignment="1">
      <alignment horizontal="center"/>
    </xf>
    <xf numFmtId="0" fontId="21" fillId="0" borderId="8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8" xfId="0" applyNumberFormat="1" applyFont="1" applyFill="1" applyBorder="1" applyAlignment="1" applyProtection="1">
      <alignment horizontal="center" vertical="center"/>
      <protection locked="0"/>
    </xf>
    <xf numFmtId="1" fontId="21" fillId="0" borderId="8" xfId="0" applyNumberFormat="1" applyFont="1" applyFill="1" applyBorder="1" applyAlignment="1" applyProtection="1">
      <alignment horizontal="center" vertical="center"/>
      <protection locked="0"/>
    </xf>
    <xf numFmtId="0" fontId="21" fillId="0" borderId="8" xfId="0" applyNumberFormat="1" applyFont="1" applyFill="1" applyBorder="1" applyAlignment="1" applyProtection="1">
      <alignment horizontal="center"/>
      <protection locked="0"/>
    </xf>
    <xf numFmtId="1" fontId="21" fillId="0" borderId="8" xfId="0" applyNumberFormat="1" applyFont="1" applyFill="1" applyBorder="1" applyAlignment="1" applyProtection="1">
      <alignment horizontal="center"/>
      <protection locked="0"/>
    </xf>
    <xf numFmtId="0" fontId="21" fillId="0" borderId="8" xfId="0" applyNumberFormat="1" applyFont="1" applyBorder="1" applyAlignment="1" applyProtection="1">
      <alignment horizontal="center"/>
      <protection locked="0"/>
    </xf>
    <xf numFmtId="1" fontId="21" fillId="0" borderId="8" xfId="0" applyNumberFormat="1" applyFont="1" applyBorder="1" applyProtection="1">
      <protection locked="0"/>
    </xf>
    <xf numFmtId="1" fontId="21" fillId="0" borderId="8" xfId="0" applyNumberFormat="1" applyFont="1" applyBorder="1" applyAlignment="1" applyProtection="1">
      <alignment horizontal="center"/>
      <protection locked="0"/>
    </xf>
    <xf numFmtId="1" fontId="21" fillId="0" borderId="8" xfId="0" applyNumberFormat="1" applyFont="1" applyBorder="1" applyAlignment="1" applyProtection="1">
      <alignment horizontal="center" vertical="center"/>
      <protection locked="0"/>
    </xf>
    <xf numFmtId="1" fontId="21" fillId="0" borderId="8" xfId="0" applyNumberFormat="1" applyFont="1" applyBorder="1" applyAlignment="1" applyProtection="1">
      <alignment horizontal="left"/>
      <protection locked="0"/>
    </xf>
    <xf numFmtId="1" fontId="21" fillId="0" borderId="8" xfId="0" applyNumberFormat="1" applyFont="1" applyBorder="1" applyAlignment="1" applyProtection="1">
      <alignment horizontal="center" wrapText="1"/>
      <protection locked="0"/>
    </xf>
    <xf numFmtId="1" fontId="23" fillId="62" borderId="8" xfId="0" applyNumberFormat="1" applyFont="1" applyFill="1" applyBorder="1" applyAlignment="1" applyProtection="1">
      <alignment horizontal="left" wrapText="1"/>
      <protection locked="0"/>
    </xf>
    <xf numFmtId="1" fontId="20" fillId="0" borderId="8" xfId="0" applyNumberFormat="1" applyFont="1" applyBorder="1" applyAlignment="1" applyProtection="1">
      <alignment horizontal="center"/>
      <protection locked="0"/>
    </xf>
    <xf numFmtId="1" fontId="20" fillId="0" borderId="8" xfId="0" applyNumberFormat="1" applyFont="1" applyFill="1" applyBorder="1" applyAlignment="1" applyProtection="1">
      <alignment horizontal="center"/>
      <protection locked="0"/>
    </xf>
    <xf numFmtId="1" fontId="22" fillId="0" borderId="8" xfId="0" applyNumberFormat="1" applyFont="1" applyBorder="1" applyAlignment="1" applyProtection="1">
      <alignment horizontal="center"/>
      <protection locked="0"/>
    </xf>
    <xf numFmtId="1" fontId="22" fillId="0" borderId="8" xfId="0" applyNumberFormat="1" applyFont="1" applyFill="1" applyBorder="1" applyAlignment="1" applyProtection="1">
      <alignment horizontal="center"/>
      <protection locked="0"/>
    </xf>
    <xf numFmtId="1" fontId="20" fillId="0" borderId="8" xfId="0" applyNumberFormat="1" applyFont="1" applyFill="1" applyBorder="1" applyAlignment="1" applyProtection="1">
      <alignment horizontal="left" wrapText="1"/>
      <protection locked="0"/>
    </xf>
    <xf numFmtId="0" fontId="20" fillId="0" borderId="8" xfId="0" applyNumberFormat="1" applyFont="1" applyFill="1" applyBorder="1" applyAlignment="1" applyProtection="1">
      <alignment horizontal="center"/>
      <protection locked="0"/>
    </xf>
    <xf numFmtId="0" fontId="21" fillId="0" borderId="8" xfId="0" applyNumberFormat="1" applyFont="1" applyBorder="1" applyAlignment="1" applyProtection="1">
      <alignment horizontal="center" vertical="center"/>
      <protection locked="0"/>
    </xf>
    <xf numFmtId="1" fontId="21" fillId="0" borderId="8" xfId="68" applyNumberFormat="1" applyFont="1" applyFill="1" applyBorder="1" applyAlignment="1" applyProtection="1">
      <alignment horizontal="left"/>
      <protection locked="0"/>
    </xf>
    <xf numFmtId="0" fontId="21" fillId="60" borderId="8" xfId="0" applyNumberFormat="1" applyFont="1" applyFill="1" applyBorder="1" applyAlignment="1" applyProtection="1">
      <alignment horizontal="center"/>
      <protection locked="0"/>
    </xf>
    <xf numFmtId="0" fontId="21" fillId="0" borderId="8" xfId="68" applyFont="1" applyFill="1" applyBorder="1" applyAlignment="1" applyProtection="1">
      <alignment horizontal="left"/>
      <protection locked="0"/>
    </xf>
    <xf numFmtId="0" fontId="21" fillId="60" borderId="8" xfId="0" applyFont="1" applyFill="1" applyBorder="1" applyAlignment="1" applyProtection="1">
      <alignment horizontal="center"/>
      <protection locked="0"/>
    </xf>
    <xf numFmtId="0" fontId="21" fillId="0" borderId="8" xfId="0" applyFont="1" applyFill="1" applyBorder="1" applyAlignment="1" applyProtection="1">
      <alignment horizontal="center"/>
      <protection locked="0"/>
    </xf>
    <xf numFmtId="0" fontId="21" fillId="0" borderId="8" xfId="0" applyFont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center"/>
      <protection locked="0"/>
    </xf>
    <xf numFmtId="0" fontId="45" fillId="0" borderId="8" xfId="69" applyFont="1" applyBorder="1" applyAlignment="1" applyProtection="1">
      <alignment horizontal="center"/>
      <protection locked="0"/>
    </xf>
    <xf numFmtId="1" fontId="23" fillId="27" borderId="8" xfId="0" applyNumberFormat="1" applyFont="1" applyFill="1" applyBorder="1" applyAlignment="1" applyProtection="1">
      <alignment horizontal="left" wrapText="1"/>
      <protection locked="0"/>
    </xf>
    <xf numFmtId="1" fontId="21" fillId="0" borderId="8" xfId="0" applyNumberFormat="1" applyFont="1" applyBorder="1" applyAlignment="1">
      <alignment horizontal="center"/>
    </xf>
    <xf numFmtId="49" fontId="25" fillId="28" borderId="8" xfId="0" applyNumberFormat="1" applyFont="1" applyFill="1" applyBorder="1" applyAlignment="1">
      <alignment horizontal="left" wrapText="1"/>
    </xf>
    <xf numFmtId="0" fontId="47" fillId="0" borderId="8" xfId="0" applyFont="1" applyBorder="1"/>
    <xf numFmtId="49" fontId="21" fillId="0" borderId="8" xfId="68" applyNumberFormat="1" applyFont="1" applyFill="1" applyBorder="1"/>
    <xf numFmtId="1" fontId="21" fillId="0" borderId="8" xfId="68" applyNumberFormat="1" applyFont="1" applyFill="1" applyBorder="1" applyAlignment="1">
      <alignment horizontal="center"/>
    </xf>
    <xf numFmtId="0" fontId="47" fillId="0" borderId="8" xfId="0" applyFont="1" applyFill="1" applyBorder="1"/>
    <xf numFmtId="49" fontId="22" fillId="0" borderId="8" xfId="0" applyNumberFormat="1" applyFont="1" applyFill="1" applyBorder="1" applyAlignment="1">
      <alignment horizontal="left" wrapText="1"/>
    </xf>
    <xf numFmtId="0" fontId="48" fillId="0" borderId="8" xfId="0" applyFont="1" applyBorder="1" applyAlignment="1">
      <alignment horizontal="center"/>
    </xf>
    <xf numFmtId="49" fontId="21" fillId="0" borderId="8" xfId="0" applyNumberFormat="1" applyFont="1" applyFill="1" applyBorder="1" applyAlignment="1">
      <alignment horizontal="left" wrapText="1"/>
    </xf>
    <xf numFmtId="0" fontId="45" fillId="61" borderId="8" xfId="65" applyFont="1" applyFill="1" applyBorder="1" applyAlignment="1" applyProtection="1">
      <alignment horizontal="center"/>
    </xf>
    <xf numFmtId="0" fontId="0" fillId="0" borderId="8" xfId="0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8" xfId="0" applyNumberFormat="1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8" xfId="0" applyFont="1" applyFill="1" applyBorder="1"/>
    <xf numFmtId="1" fontId="3" fillId="0" borderId="8" xfId="0" applyNumberFormat="1" applyFont="1" applyBorder="1" applyProtection="1">
      <protection locked="0"/>
    </xf>
    <xf numFmtId="0" fontId="3" fillId="0" borderId="8" xfId="0" applyNumberFormat="1" applyFont="1" applyBorder="1" applyAlignment="1" applyProtection="1">
      <alignment horizontal="center"/>
      <protection locked="0"/>
    </xf>
    <xf numFmtId="1" fontId="3" fillId="0" borderId="8" xfId="0" applyNumberFormat="1" applyFont="1" applyBorder="1" applyAlignment="1" applyProtection="1">
      <alignment horizontal="center"/>
      <protection locked="0"/>
    </xf>
    <xf numFmtId="0" fontId="49" fillId="0" borderId="8" xfId="0" applyFont="1" applyBorder="1"/>
    <xf numFmtId="0" fontId="5" fillId="0" borderId="8" xfId="0" applyFont="1" applyFill="1" applyBorder="1" applyAlignment="1">
      <alignment horizontal="left" wrapText="1"/>
    </xf>
    <xf numFmtId="0" fontId="5" fillId="23" borderId="8" xfId="0" applyNumberFormat="1" applyFont="1" applyFill="1" applyBorder="1" applyAlignment="1">
      <alignment horizontal="center" wrapText="1"/>
    </xf>
    <xf numFmtId="49" fontId="3" fillId="0" borderId="8" xfId="0" applyNumberFormat="1" applyFont="1" applyBorder="1" applyAlignment="1">
      <alignment horizontal="center" wrapText="1"/>
    </xf>
    <xf numFmtId="0" fontId="3" fillId="0" borderId="8" xfId="68" applyFont="1" applyFill="1" applyBorder="1" applyAlignment="1">
      <alignment horizontal="left"/>
    </xf>
    <xf numFmtId="0" fontId="3" fillId="0" borderId="8" xfId="68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1" fontId="22" fillId="0" borderId="8" xfId="0" applyNumberFormat="1" applyFont="1" applyBorder="1" applyAlignment="1" applyProtection="1">
      <alignment horizontal="center" vertical="center"/>
      <protection locked="0"/>
    </xf>
    <xf numFmtId="1" fontId="3" fillId="0" borderId="8" xfId="0" applyNumberFormat="1" applyFont="1" applyFill="1" applyBorder="1" applyProtection="1">
      <protection locked="0"/>
    </xf>
    <xf numFmtId="1" fontId="3" fillId="0" borderId="8" xfId="0" applyNumberFormat="1" applyFont="1" applyFill="1" applyBorder="1" applyAlignment="1" applyProtection="1">
      <alignment horizontal="center"/>
      <protection locked="0"/>
    </xf>
    <xf numFmtId="0" fontId="50" fillId="0" borderId="8" xfId="0" applyFont="1" applyBorder="1"/>
    <xf numFmtId="0" fontId="22" fillId="0" borderId="8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0" fillId="0" borderId="8" xfId="0" applyBorder="1" applyAlignment="1">
      <alignment horizontal="left"/>
    </xf>
  </cellXfs>
  <cellStyles count="84">
    <cellStyle name="20 % - Farve1 2" xfId="1"/>
    <cellStyle name="20 % - Farve2 2" xfId="2"/>
    <cellStyle name="20 % - Farve3 2" xfId="3"/>
    <cellStyle name="20 % - Farve4 2" xfId="4"/>
    <cellStyle name="20 % - Farve5" xfId="5" builtinId="46" customBuiltin="1"/>
    <cellStyle name="20 % - Farve6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 % - Farve1" xfId="13" builtinId="31" customBuiltin="1"/>
    <cellStyle name="40 % - Farve2" xfId="14" builtinId="35" customBuiltin="1"/>
    <cellStyle name="40 % - Farve3 2" xfId="15"/>
    <cellStyle name="40 % - Farve4" xfId="16" builtinId="43" customBuiltin="1"/>
    <cellStyle name="40 % - Farve5" xfId="17" builtinId="47" customBuiltin="1"/>
    <cellStyle name="40 % - Farve6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 % - Farve1" xfId="25" builtinId="32" customBuiltin="1"/>
    <cellStyle name="60 % - Farve2" xfId="26" builtinId="36" customBuiltin="1"/>
    <cellStyle name="60 % - Farve3 2" xfId="27"/>
    <cellStyle name="60 % - Farve4 2" xfId="28"/>
    <cellStyle name="60 % - Farve5" xfId="29" builtinId="48" customBuiltin="1"/>
    <cellStyle name="60 % - Farve6 2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Advarselstekst" xfId="43" builtinId="11" customBuiltin="1"/>
    <cellStyle name="Bad" xfId="44"/>
    <cellStyle name="Bemærk! 2" xfId="45"/>
    <cellStyle name="Beregning" xfId="46" builtinId="22" customBuiltin="1"/>
    <cellStyle name="Calculation" xfId="47"/>
    <cellStyle name="Check Cell" xfId="48"/>
    <cellStyle name="Explanatory Text" xfId="49"/>
    <cellStyle name="Farve1" xfId="50" builtinId="29" customBuiltin="1"/>
    <cellStyle name="Farve2" xfId="51" builtinId="33" customBuiltin="1"/>
    <cellStyle name="Farve3" xfId="52" builtinId="37" customBuiltin="1"/>
    <cellStyle name="Farve4" xfId="53" builtinId="41" customBuiltin="1"/>
    <cellStyle name="Farve5" xfId="54" builtinId="45" customBuiltin="1"/>
    <cellStyle name="Farve6" xfId="55" builtinId="49" customBuiltin="1"/>
    <cellStyle name="Forklarende tekst" xfId="56" builtinId="53" customBuiltin="1"/>
    <cellStyle name="God" xfId="57" builtinId="26" customBuiltin="1"/>
    <cellStyle name="Good" xfId="58"/>
    <cellStyle name="Heading 1" xfId="59"/>
    <cellStyle name="Heading 2" xfId="60"/>
    <cellStyle name="Heading 3" xfId="61"/>
    <cellStyle name="Heading 4" xfId="62"/>
    <cellStyle name="Input" xfId="63" builtinId="20" customBuiltin="1"/>
    <cellStyle name="Kontrollér celle" xfId="64" builtinId="23" customBuiltin="1"/>
    <cellStyle name="Link" xfId="65" builtinId="8"/>
    <cellStyle name="Linked Cell" xfId="66"/>
    <cellStyle name="Neutral" xfId="67" builtinId="28" customBuiltin="1"/>
    <cellStyle name="Normal" xfId="0" builtinId="0"/>
    <cellStyle name="Normal 2" xfId="68"/>
    <cellStyle name="Normal 3" xfId="69"/>
    <cellStyle name="Normal_Startnumre 50+  Dame  Off-Road" xfId="70"/>
    <cellStyle name="Normal_Startnumre Enduro B - 2011" xfId="71"/>
    <cellStyle name="Note" xfId="72"/>
    <cellStyle name="Output" xfId="73" builtinId="21" customBuiltin="1"/>
    <cellStyle name="Overskrift 1" xfId="74" builtinId="16" customBuiltin="1"/>
    <cellStyle name="Overskrift 2" xfId="75" builtinId="17" customBuiltin="1"/>
    <cellStyle name="Overskrift 3" xfId="76" builtinId="18" customBuiltin="1"/>
    <cellStyle name="Overskrift 4" xfId="77" builtinId="19" customBuiltin="1"/>
    <cellStyle name="Sammenkædet celle" xfId="78" builtinId="24" customBuiltin="1"/>
    <cellStyle name="Titel" xfId="79" builtinId="15" customBuiltin="1"/>
    <cellStyle name="Title" xfId="80"/>
    <cellStyle name="Total" xfId="81" builtinId="25" customBuiltin="1"/>
    <cellStyle name="Ugyldig" xfId="82" builtinId="27" customBuiltin="1"/>
    <cellStyle name="Warning Text" xfId="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.rasmussen@city.dk" TargetMode="External"/><Relationship Id="rId13" Type="http://schemas.openxmlformats.org/officeDocument/2006/relationships/hyperlink" Target="mailto:andre.larsen@mail.dk" TargetMode="External"/><Relationship Id="rId18" Type="http://schemas.openxmlformats.org/officeDocument/2006/relationships/hyperlink" Target="mailto:jancross6@yahoo.dk" TargetMode="External"/><Relationship Id="rId26" Type="http://schemas.openxmlformats.org/officeDocument/2006/relationships/hyperlink" Target="mailto:skaanvad2992@yahoo.dk" TargetMode="External"/><Relationship Id="rId3" Type="http://schemas.openxmlformats.org/officeDocument/2006/relationships/hyperlink" Target="mailto:dan.uno@grejsdalen.dk" TargetMode="External"/><Relationship Id="rId21" Type="http://schemas.openxmlformats.org/officeDocument/2006/relationships/hyperlink" Target="mailto:jenschristensen84@gmail.com" TargetMode="External"/><Relationship Id="rId7" Type="http://schemas.openxmlformats.org/officeDocument/2006/relationships/hyperlink" Target="mailto:erik.glyngore@hotmail.com" TargetMode="External"/><Relationship Id="rId12" Type="http://schemas.openxmlformats.org/officeDocument/2006/relationships/hyperlink" Target="mailto:andre.larsen@mail.dk" TargetMode="External"/><Relationship Id="rId17" Type="http://schemas.openxmlformats.org/officeDocument/2006/relationships/hyperlink" Target="mailto:marianneoghans@ulvsbjerggaard.dk" TargetMode="External"/><Relationship Id="rId25" Type="http://schemas.openxmlformats.org/officeDocument/2006/relationships/hyperlink" Target="mailto:bjornbjeldbak@live.dk" TargetMode="External"/><Relationship Id="rId2" Type="http://schemas.openxmlformats.org/officeDocument/2006/relationships/hyperlink" Target="mailto:yamahapusher@gmail.com" TargetMode="External"/><Relationship Id="rId16" Type="http://schemas.openxmlformats.org/officeDocument/2006/relationships/hyperlink" Target="mailto:flens@stofanet.dk" TargetMode="External"/><Relationship Id="rId20" Type="http://schemas.openxmlformats.org/officeDocument/2006/relationships/hyperlink" Target="mailto:fennevangen@gmail.com" TargetMode="External"/><Relationship Id="rId29" Type="http://schemas.openxmlformats.org/officeDocument/2006/relationships/hyperlink" Target="mailto:mathias_lind@hotmail.com" TargetMode="External"/><Relationship Id="rId1" Type="http://schemas.openxmlformats.org/officeDocument/2006/relationships/hyperlink" Target="mailto:martin@sumpscooterlaug.dk" TargetMode="External"/><Relationship Id="rId6" Type="http://schemas.openxmlformats.org/officeDocument/2006/relationships/hyperlink" Target="mailto:dan.uno@grejsdalen.dk" TargetMode="External"/><Relationship Id="rId11" Type="http://schemas.openxmlformats.org/officeDocument/2006/relationships/hyperlink" Target="mailto:clausnjensen@hotmail.com" TargetMode="External"/><Relationship Id="rId24" Type="http://schemas.openxmlformats.org/officeDocument/2006/relationships/hyperlink" Target="mailto:ls@motard.dk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jensen_martin@gmx.net" TargetMode="External"/><Relationship Id="rId15" Type="http://schemas.openxmlformats.org/officeDocument/2006/relationships/hyperlink" Target="mailto:peter_weiss85@hotmail.com" TargetMode="External"/><Relationship Id="rId23" Type="http://schemas.openxmlformats.org/officeDocument/2006/relationships/hyperlink" Target="mailto:mlj@team-kettinge.dk" TargetMode="External"/><Relationship Id="rId28" Type="http://schemas.openxmlformats.org/officeDocument/2006/relationships/hyperlink" Target="mailto:skaanvad@stofanet.dk" TargetMode="External"/><Relationship Id="rId10" Type="http://schemas.openxmlformats.org/officeDocument/2006/relationships/hyperlink" Target="mailto:gravlund@vestnet.dk" TargetMode="External"/><Relationship Id="rId19" Type="http://schemas.openxmlformats.org/officeDocument/2006/relationships/hyperlink" Target="mailto:fennevangen@gmail.com" TargetMode="External"/><Relationship Id="rId31" Type="http://schemas.openxmlformats.org/officeDocument/2006/relationships/hyperlink" Target="mailto:jan.neslo@hotmail.com" TargetMode="External"/><Relationship Id="rId4" Type="http://schemas.openxmlformats.org/officeDocument/2006/relationships/hyperlink" Target="mailto:olext@live.dk" TargetMode="External"/><Relationship Id="rId9" Type="http://schemas.openxmlformats.org/officeDocument/2006/relationships/hyperlink" Target="mailto:jesperht@mail.dk" TargetMode="External"/><Relationship Id="rId14" Type="http://schemas.openxmlformats.org/officeDocument/2006/relationships/hyperlink" Target="mailto:mhalkjaer77@gmail.com" TargetMode="External"/><Relationship Id="rId22" Type="http://schemas.openxmlformats.org/officeDocument/2006/relationships/hyperlink" Target="mailto:endurojohnny@email.dk" TargetMode="External"/><Relationship Id="rId27" Type="http://schemas.openxmlformats.org/officeDocument/2006/relationships/hyperlink" Target="mailto:kjaergaardbyg@gmail.com" TargetMode="External"/><Relationship Id="rId30" Type="http://schemas.openxmlformats.org/officeDocument/2006/relationships/hyperlink" Target="mailto:ida.kirketerp.nielsen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kaanvad@stofanet.dk" TargetMode="External"/><Relationship Id="rId13" Type="http://schemas.openxmlformats.org/officeDocument/2006/relationships/hyperlink" Target="mailto:tiggerstoned@hotmail.com" TargetMode="External"/><Relationship Id="rId18" Type="http://schemas.openxmlformats.org/officeDocument/2006/relationships/hyperlink" Target="mailto:pod-nano@hotmail.com" TargetMode="External"/><Relationship Id="rId3" Type="http://schemas.openxmlformats.org/officeDocument/2006/relationships/hyperlink" Target="mailto:jesperht@mail.dk" TargetMode="External"/><Relationship Id="rId7" Type="http://schemas.openxmlformats.org/officeDocument/2006/relationships/hyperlink" Target="mailto:dan.uno@grejsdalen.dk" TargetMode="External"/><Relationship Id="rId12" Type="http://schemas.openxmlformats.org/officeDocument/2006/relationships/hyperlink" Target="mailto:clausnjensen@hotmail.com" TargetMode="External"/><Relationship Id="rId17" Type="http://schemas.openxmlformats.org/officeDocument/2006/relationships/hyperlink" Target="mailto:bondemand_larsen@hotmail.com" TargetMode="External"/><Relationship Id="rId2" Type="http://schemas.openxmlformats.org/officeDocument/2006/relationships/hyperlink" Target="mailto:lindaj@larsen.mail.dk" TargetMode="External"/><Relationship Id="rId16" Type="http://schemas.openxmlformats.org/officeDocument/2006/relationships/hyperlink" Target="mailto:skaanvad@stofanet.dk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mailto:atlasdk@hotmail.com" TargetMode="External"/><Relationship Id="rId6" Type="http://schemas.openxmlformats.org/officeDocument/2006/relationships/hyperlink" Target="mailto:mlj@team-kettinge.dk" TargetMode="External"/><Relationship Id="rId11" Type="http://schemas.openxmlformats.org/officeDocument/2006/relationships/hyperlink" Target="mailto:clausnjensen@hotmail.com" TargetMode="External"/><Relationship Id="rId5" Type="http://schemas.openxmlformats.org/officeDocument/2006/relationships/hyperlink" Target="mailto:yamahapusher@gmail.com" TargetMode="External"/><Relationship Id="rId15" Type="http://schemas.openxmlformats.org/officeDocument/2006/relationships/hyperlink" Target="mailto:dan.uno@grejsdalen.dk" TargetMode="External"/><Relationship Id="rId10" Type="http://schemas.openxmlformats.org/officeDocument/2006/relationships/hyperlink" Target="mailto:yamahapusher@gmail.com" TargetMode="External"/><Relationship Id="rId19" Type="http://schemas.openxmlformats.org/officeDocument/2006/relationships/hyperlink" Target="mailto:guzziniels@hotmail.com" TargetMode="External"/><Relationship Id="rId4" Type="http://schemas.openxmlformats.org/officeDocument/2006/relationships/hyperlink" Target="mailto:mlj@team-kettinge.dk" TargetMode="External"/><Relationship Id="rId9" Type="http://schemas.openxmlformats.org/officeDocument/2006/relationships/hyperlink" Target="mailto:tiggerstoned@hotmail.com" TargetMode="External"/><Relationship Id="rId14" Type="http://schemas.openxmlformats.org/officeDocument/2006/relationships/hyperlink" Target="mailto:jesperht@mail.dk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ryanb@vip.cybercity.dk" TargetMode="External"/><Relationship Id="rId13" Type="http://schemas.openxmlformats.org/officeDocument/2006/relationships/hyperlink" Target="mailto:bondemand_larsen@hotmail.com" TargetMode="External"/><Relationship Id="rId18" Type="http://schemas.openxmlformats.org/officeDocument/2006/relationships/hyperlink" Target="mailto:sren.sandgaard.thuesen@gmail.com" TargetMode="External"/><Relationship Id="rId26" Type="http://schemas.openxmlformats.org/officeDocument/2006/relationships/hyperlink" Target="mailto:mads_sigersted@hotmail.com" TargetMode="External"/><Relationship Id="rId39" Type="http://schemas.openxmlformats.org/officeDocument/2006/relationships/hyperlink" Target="mailto:mlj@team-kettinge.dk" TargetMode="External"/><Relationship Id="rId3" Type="http://schemas.openxmlformats.org/officeDocument/2006/relationships/hyperlink" Target="mailto:dots@tdcadsl.dk" TargetMode="External"/><Relationship Id="rId21" Type="http://schemas.openxmlformats.org/officeDocument/2006/relationships/hyperlink" Target="mailto:bodilpoul@yahoo.dk" TargetMode="External"/><Relationship Id="rId34" Type="http://schemas.openxmlformats.org/officeDocument/2006/relationships/hyperlink" Target="mailto:gysseh@gmail.com" TargetMode="External"/><Relationship Id="rId7" Type="http://schemas.openxmlformats.org/officeDocument/2006/relationships/hyperlink" Target="mailto:peter_broholm@hotmail.com" TargetMode="External"/><Relationship Id="rId12" Type="http://schemas.openxmlformats.org/officeDocument/2006/relationships/hyperlink" Target="mailto:guzziniels@hotmail.com" TargetMode="External"/><Relationship Id="rId17" Type="http://schemas.openxmlformats.org/officeDocument/2006/relationships/hyperlink" Target="mailto:schoelzer@stofanet.dk" TargetMode="External"/><Relationship Id="rId25" Type="http://schemas.openxmlformats.org/officeDocument/2006/relationships/hyperlink" Target="mailto:dots@tdcadsl.dk" TargetMode="External"/><Relationship Id="rId33" Type="http://schemas.openxmlformats.org/officeDocument/2006/relationships/hyperlink" Target="mailto:guzziniels@hotmail.com" TargetMode="External"/><Relationship Id="rId38" Type="http://schemas.openxmlformats.org/officeDocument/2006/relationships/hyperlink" Target="mailto:clausnjensen@hotmail.com" TargetMode="External"/><Relationship Id="rId2" Type="http://schemas.openxmlformats.org/officeDocument/2006/relationships/hyperlink" Target="mailto:gysseh@gmail.com" TargetMode="External"/><Relationship Id="rId16" Type="http://schemas.openxmlformats.org/officeDocument/2006/relationships/hyperlink" Target="mailto:dsl286321@vip.cybercity.dk" TargetMode="External"/><Relationship Id="rId20" Type="http://schemas.openxmlformats.org/officeDocument/2006/relationships/hyperlink" Target="mailto:calme@mail.dk" TargetMode="External"/><Relationship Id="rId29" Type="http://schemas.openxmlformats.org/officeDocument/2006/relationships/hyperlink" Target="mailto:jan@jh-tek.dk" TargetMode="External"/><Relationship Id="rId41" Type="http://schemas.openxmlformats.org/officeDocument/2006/relationships/printerSettings" Target="../printerSettings/printerSettings3.bin"/><Relationship Id="rId1" Type="http://schemas.openxmlformats.org/officeDocument/2006/relationships/hyperlink" Target="mailto:pod-nano@hotmail.com" TargetMode="External"/><Relationship Id="rId6" Type="http://schemas.openxmlformats.org/officeDocument/2006/relationships/hyperlink" Target="mailto:peter_broholm@hotmail.com" TargetMode="External"/><Relationship Id="rId11" Type="http://schemas.openxmlformats.org/officeDocument/2006/relationships/hyperlink" Target="mailto:mr.j.k.mr@hotmail.com" TargetMode="External"/><Relationship Id="rId24" Type="http://schemas.openxmlformats.org/officeDocument/2006/relationships/hyperlink" Target="mailto:pod-nano@hotmail.com" TargetMode="External"/><Relationship Id="rId32" Type="http://schemas.openxmlformats.org/officeDocument/2006/relationships/hyperlink" Target="mailto:huskydane@email.dk" TargetMode="External"/><Relationship Id="rId37" Type="http://schemas.openxmlformats.org/officeDocument/2006/relationships/hyperlink" Target="mailto:jesperht@mail.dk" TargetMode="External"/><Relationship Id="rId40" Type="http://schemas.openxmlformats.org/officeDocument/2006/relationships/hyperlink" Target="mailto:skaanvad@stofanet.dk" TargetMode="External"/><Relationship Id="rId5" Type="http://schemas.openxmlformats.org/officeDocument/2006/relationships/hyperlink" Target="mailto:huskydane@email.dk" TargetMode="External"/><Relationship Id="rId15" Type="http://schemas.openxmlformats.org/officeDocument/2006/relationships/hyperlink" Target="mailto:atlasdk@hotmail.com" TargetMode="External"/><Relationship Id="rId23" Type="http://schemas.openxmlformats.org/officeDocument/2006/relationships/hyperlink" Target="mailto:2bikes@mail.dk" TargetMode="External"/><Relationship Id="rId28" Type="http://schemas.openxmlformats.org/officeDocument/2006/relationships/hyperlink" Target="mailto:martinoj@mail.dk" TargetMode="External"/><Relationship Id="rId36" Type="http://schemas.openxmlformats.org/officeDocument/2006/relationships/hyperlink" Target="mailto:yamahapusher@gmail.com" TargetMode="External"/><Relationship Id="rId10" Type="http://schemas.openxmlformats.org/officeDocument/2006/relationships/hyperlink" Target="mailto:jesper.grau@hotmail.com" TargetMode="External"/><Relationship Id="rId19" Type="http://schemas.openxmlformats.org/officeDocument/2006/relationships/hyperlink" Target="mailto:bondemand_larsen@hotmail.com" TargetMode="External"/><Relationship Id="rId31" Type="http://schemas.openxmlformats.org/officeDocument/2006/relationships/hyperlink" Target="mailto:peter_broholm@hotmail.com" TargetMode="External"/><Relationship Id="rId4" Type="http://schemas.openxmlformats.org/officeDocument/2006/relationships/hyperlink" Target="mailto:martinoj@mail.dk" TargetMode="External"/><Relationship Id="rId9" Type="http://schemas.openxmlformats.org/officeDocument/2006/relationships/hyperlink" Target="mailto:oestergaard_svendsen@mail.dk" TargetMode="External"/><Relationship Id="rId14" Type="http://schemas.openxmlformats.org/officeDocument/2006/relationships/hyperlink" Target="mailto:mbcoupe@live.dk" TargetMode="External"/><Relationship Id="rId22" Type="http://schemas.openxmlformats.org/officeDocument/2006/relationships/hyperlink" Target="mailto:lindaj@larsen.mail.dk" TargetMode="External"/><Relationship Id="rId27" Type="http://schemas.openxmlformats.org/officeDocument/2006/relationships/hyperlink" Target="mailto:pl-teknik@live.dk" TargetMode="External"/><Relationship Id="rId30" Type="http://schemas.openxmlformats.org/officeDocument/2006/relationships/hyperlink" Target="mailto:peter_broholm@hotmail.com" TargetMode="External"/><Relationship Id="rId35" Type="http://schemas.openxmlformats.org/officeDocument/2006/relationships/hyperlink" Target="mailto:oestergaard_svendsen@mail.dk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rene@bikeacc.dk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nhj@enviclean.dk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tsj@strandbyelteknik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tabSelected="1" zoomScale="75" zoomScaleNormal="75" workbookViewId="0">
      <pane xSplit="1" ySplit="2" topLeftCell="B3" activePane="bottomRight" state="frozen"/>
      <selection activeCell="L23" sqref="L23"/>
      <selection pane="topRight" activeCell="L23" sqref="L23"/>
      <selection pane="bottomLeft" activeCell="L23" sqref="L23"/>
      <selection pane="bottomRight" activeCell="X18" sqref="X18"/>
    </sheetView>
  </sheetViews>
  <sheetFormatPr defaultRowHeight="12.75" x14ac:dyDescent="0.2"/>
  <cols>
    <col min="1" max="1" width="27.5703125" style="4" customWidth="1"/>
    <col min="2" max="2" width="10.140625" style="13" customWidth="1"/>
    <col min="3" max="3" width="12.7109375" style="10" customWidth="1"/>
    <col min="4" max="4" width="9.42578125" style="11" customWidth="1"/>
    <col min="5" max="6" width="9.140625" style="6"/>
    <col min="7" max="18" width="9.140625" style="11"/>
    <col min="19" max="16384" width="9.140625" style="6"/>
  </cols>
  <sheetData>
    <row r="1" spans="1:19" ht="15" x14ac:dyDescent="0.25">
      <c r="A1" s="81" t="s">
        <v>234</v>
      </c>
      <c r="E1" s="145" t="s">
        <v>185</v>
      </c>
      <c r="F1" s="145"/>
      <c r="G1" s="145" t="s">
        <v>186</v>
      </c>
      <c r="H1" s="145"/>
      <c r="I1" s="145" t="s">
        <v>187</v>
      </c>
      <c r="J1" s="145"/>
      <c r="K1" s="145" t="s">
        <v>188</v>
      </c>
      <c r="L1" s="145"/>
      <c r="M1" s="146" t="s">
        <v>189</v>
      </c>
      <c r="N1" s="146"/>
      <c r="O1" s="145" t="s">
        <v>190</v>
      </c>
      <c r="P1" s="145"/>
      <c r="Q1" s="145" t="s">
        <v>171</v>
      </c>
      <c r="R1" s="145"/>
    </row>
    <row r="2" spans="1:19" ht="25.5" customHeight="1" x14ac:dyDescent="0.25">
      <c r="A2" s="75" t="s">
        <v>18</v>
      </c>
      <c r="B2" s="64" t="s">
        <v>184</v>
      </c>
      <c r="C2" s="45" t="s">
        <v>11</v>
      </c>
      <c r="D2" s="39" t="s">
        <v>12</v>
      </c>
      <c r="E2" s="39" t="s">
        <v>52</v>
      </c>
      <c r="F2" s="45" t="s">
        <v>53</v>
      </c>
      <c r="G2" s="39" t="s">
        <v>52</v>
      </c>
      <c r="H2" s="45" t="s">
        <v>53</v>
      </c>
      <c r="I2" s="39" t="s">
        <v>52</v>
      </c>
      <c r="J2" s="45" t="s">
        <v>53</v>
      </c>
      <c r="K2" s="39" t="s">
        <v>52</v>
      </c>
      <c r="L2" s="45" t="s">
        <v>53</v>
      </c>
      <c r="M2" s="46" t="s">
        <v>52</v>
      </c>
      <c r="N2" s="47" t="s">
        <v>53</v>
      </c>
      <c r="O2" s="39" t="s">
        <v>52</v>
      </c>
      <c r="P2" s="45" t="s">
        <v>53</v>
      </c>
      <c r="Q2" s="42" t="s">
        <v>52</v>
      </c>
      <c r="R2" s="48" t="s">
        <v>53</v>
      </c>
    </row>
    <row r="3" spans="1:19" ht="12.75" customHeight="1" x14ac:dyDescent="0.2">
      <c r="A3" s="40" t="s">
        <v>25</v>
      </c>
      <c r="B3" s="64">
        <v>1</v>
      </c>
      <c r="C3" s="45"/>
      <c r="D3" s="39">
        <v>4434</v>
      </c>
      <c r="E3" s="39">
        <v>3</v>
      </c>
      <c r="F3" s="39">
        <v>20</v>
      </c>
      <c r="G3" s="45">
        <v>3</v>
      </c>
      <c r="H3" s="39">
        <v>20</v>
      </c>
      <c r="I3" s="39">
        <v>1</v>
      </c>
      <c r="J3" s="39">
        <v>25</v>
      </c>
      <c r="K3" s="39">
        <v>2</v>
      </c>
      <c r="L3" s="39">
        <v>22</v>
      </c>
      <c r="M3" s="39">
        <v>1</v>
      </c>
      <c r="N3" s="39">
        <v>25</v>
      </c>
      <c r="O3" s="39"/>
      <c r="P3" s="39">
        <v>22</v>
      </c>
      <c r="Q3" s="39">
        <v>1</v>
      </c>
      <c r="R3" s="39">
        <f>SUM(F3,H3,J3,L3,N3,P3)</f>
        <v>134</v>
      </c>
    </row>
    <row r="4" spans="1:19" ht="12.75" customHeight="1" x14ac:dyDescent="0.2">
      <c r="A4" s="40" t="s">
        <v>154</v>
      </c>
      <c r="B4" s="64">
        <v>31</v>
      </c>
      <c r="C4" s="45">
        <v>580058</v>
      </c>
      <c r="D4" s="39">
        <v>11718</v>
      </c>
      <c r="E4" s="39" t="s">
        <v>159</v>
      </c>
      <c r="F4" s="39"/>
      <c r="G4" s="39">
        <v>1</v>
      </c>
      <c r="H4" s="39">
        <v>25</v>
      </c>
      <c r="I4" s="39">
        <v>2</v>
      </c>
      <c r="J4" s="39">
        <v>22</v>
      </c>
      <c r="K4" s="39">
        <v>1</v>
      </c>
      <c r="L4" s="39">
        <v>25</v>
      </c>
      <c r="M4" s="39">
        <v>2</v>
      </c>
      <c r="N4" s="39">
        <v>22</v>
      </c>
      <c r="O4" s="39">
        <v>21</v>
      </c>
      <c r="P4" s="39">
        <v>25</v>
      </c>
      <c r="Q4" s="39">
        <v>2</v>
      </c>
      <c r="R4" s="39">
        <f>SUM(F4,H4,J4,L4,N4,P4)</f>
        <v>119</v>
      </c>
    </row>
    <row r="5" spans="1:19" ht="14.25" x14ac:dyDescent="0.2">
      <c r="A5" s="40" t="s">
        <v>160</v>
      </c>
      <c r="B5" s="64">
        <v>454</v>
      </c>
      <c r="C5" s="45">
        <v>315207</v>
      </c>
      <c r="D5" s="45">
        <v>22378</v>
      </c>
      <c r="E5" s="39">
        <v>2</v>
      </c>
      <c r="F5" s="39">
        <v>22</v>
      </c>
      <c r="G5" s="39">
        <v>2</v>
      </c>
      <c r="H5" s="39">
        <v>22</v>
      </c>
      <c r="I5" s="39">
        <v>3</v>
      </c>
      <c r="J5" s="39">
        <v>20</v>
      </c>
      <c r="K5" s="39"/>
      <c r="L5" s="39"/>
      <c r="M5" s="39">
        <v>6</v>
      </c>
      <c r="N5" s="39">
        <v>15</v>
      </c>
      <c r="O5" s="39">
        <v>7</v>
      </c>
      <c r="P5" s="39">
        <v>14</v>
      </c>
      <c r="Q5" s="39">
        <v>3</v>
      </c>
      <c r="R5" s="39">
        <f>SUM(F5,H5,J5,L5,N5,P5)</f>
        <v>93</v>
      </c>
    </row>
    <row r="6" spans="1:19" ht="12.75" customHeight="1" x14ac:dyDescent="0.2">
      <c r="A6" s="49" t="s">
        <v>152</v>
      </c>
      <c r="B6" s="45">
        <v>58</v>
      </c>
      <c r="C6" s="39">
        <v>6566950</v>
      </c>
      <c r="D6" s="39">
        <v>24466</v>
      </c>
      <c r="E6" s="39">
        <v>9</v>
      </c>
      <c r="F6" s="39">
        <v>12</v>
      </c>
      <c r="G6" s="45">
        <v>10</v>
      </c>
      <c r="H6" s="45">
        <v>11</v>
      </c>
      <c r="I6" s="39">
        <v>6</v>
      </c>
      <c r="J6" s="39">
        <v>15</v>
      </c>
      <c r="K6" s="39">
        <v>5</v>
      </c>
      <c r="L6" s="39">
        <v>16</v>
      </c>
      <c r="M6" s="39">
        <v>7</v>
      </c>
      <c r="N6" s="39">
        <v>14</v>
      </c>
      <c r="O6" s="39">
        <v>5</v>
      </c>
      <c r="P6" s="39">
        <v>16</v>
      </c>
      <c r="Q6" s="39">
        <v>4</v>
      </c>
      <c r="R6" s="39">
        <f>SUM(F6,H6,J6,L6,N6,P6)</f>
        <v>84</v>
      </c>
    </row>
    <row r="7" spans="1:19" ht="12.75" customHeight="1" x14ac:dyDescent="0.2">
      <c r="A7" s="49" t="s">
        <v>50</v>
      </c>
      <c r="B7" s="76">
        <v>3</v>
      </c>
      <c r="C7" s="45">
        <v>9624002</v>
      </c>
      <c r="D7" s="45">
        <v>38605</v>
      </c>
      <c r="E7" s="45">
        <v>10</v>
      </c>
      <c r="F7" s="45">
        <v>11</v>
      </c>
      <c r="G7" s="45">
        <v>7</v>
      </c>
      <c r="H7" s="45">
        <v>14</v>
      </c>
      <c r="I7" s="45">
        <v>8</v>
      </c>
      <c r="J7" s="45">
        <v>13</v>
      </c>
      <c r="K7" s="45">
        <v>8</v>
      </c>
      <c r="L7" s="45">
        <v>13</v>
      </c>
      <c r="M7" s="45">
        <v>10</v>
      </c>
      <c r="N7" s="45">
        <v>11</v>
      </c>
      <c r="O7" s="45">
        <v>6</v>
      </c>
      <c r="P7" s="45">
        <v>15</v>
      </c>
      <c r="Q7" s="45">
        <v>5</v>
      </c>
      <c r="R7" s="39">
        <f>SUM(F7,H7,J7,L7,N7,P7)</f>
        <v>77</v>
      </c>
    </row>
    <row r="8" spans="1:19" ht="12.75" customHeight="1" x14ac:dyDescent="0.2">
      <c r="A8" s="52" t="s">
        <v>144</v>
      </c>
      <c r="B8" s="39">
        <v>81</v>
      </c>
      <c r="C8" s="39">
        <v>4329955</v>
      </c>
      <c r="D8" s="39">
        <v>37270</v>
      </c>
      <c r="E8" s="52"/>
      <c r="F8" s="52"/>
      <c r="G8" s="39" t="s">
        <v>159</v>
      </c>
      <c r="H8" s="39"/>
      <c r="I8" s="39">
        <v>4</v>
      </c>
      <c r="J8" s="39">
        <v>18</v>
      </c>
      <c r="K8" s="39">
        <v>3</v>
      </c>
      <c r="L8" s="39">
        <v>20</v>
      </c>
      <c r="M8" s="39">
        <v>4</v>
      </c>
      <c r="N8" s="39">
        <v>18</v>
      </c>
      <c r="O8" s="39">
        <v>3</v>
      </c>
      <c r="P8" s="39">
        <v>20</v>
      </c>
      <c r="Q8" s="39">
        <v>6</v>
      </c>
      <c r="R8" s="39">
        <f>SUM(F8,H8,J8,L8,N8,P8)</f>
        <v>76</v>
      </c>
    </row>
    <row r="9" spans="1:19" s="7" customFormat="1" ht="14.25" x14ac:dyDescent="0.2">
      <c r="A9" s="40" t="s">
        <v>195</v>
      </c>
      <c r="B9" s="55">
        <v>507</v>
      </c>
      <c r="C9" s="45">
        <v>5196590</v>
      </c>
      <c r="D9" s="45">
        <v>28040</v>
      </c>
      <c r="E9" s="39">
        <v>15</v>
      </c>
      <c r="F9" s="39">
        <v>6</v>
      </c>
      <c r="G9" s="45"/>
      <c r="H9" s="39"/>
      <c r="I9" s="39">
        <v>7</v>
      </c>
      <c r="J9" s="39">
        <v>14</v>
      </c>
      <c r="K9" s="39">
        <v>7</v>
      </c>
      <c r="L9" s="39">
        <v>14</v>
      </c>
      <c r="M9" s="39">
        <v>5</v>
      </c>
      <c r="N9" s="39">
        <v>16</v>
      </c>
      <c r="O9" s="39">
        <v>4</v>
      </c>
      <c r="P9" s="39">
        <v>18</v>
      </c>
      <c r="Q9" s="39">
        <v>7</v>
      </c>
      <c r="R9" s="39">
        <f>SUM(F9,H9,J9,L9,N9,P9)</f>
        <v>68</v>
      </c>
    </row>
    <row r="10" spans="1:19" ht="12.75" customHeight="1" x14ac:dyDescent="0.2">
      <c r="A10" s="49" t="s">
        <v>76</v>
      </c>
      <c r="B10" s="39">
        <v>208</v>
      </c>
      <c r="C10" s="39">
        <v>7319582</v>
      </c>
      <c r="D10" s="39">
        <v>41465</v>
      </c>
      <c r="E10" s="39">
        <v>8</v>
      </c>
      <c r="F10" s="39">
        <v>13</v>
      </c>
      <c r="G10" s="39">
        <v>6</v>
      </c>
      <c r="H10" s="39">
        <v>15</v>
      </c>
      <c r="I10" s="39"/>
      <c r="J10" s="39"/>
      <c r="K10" s="39">
        <v>4</v>
      </c>
      <c r="L10" s="39">
        <v>18</v>
      </c>
      <c r="M10" s="39">
        <v>9</v>
      </c>
      <c r="N10" s="39">
        <v>12</v>
      </c>
      <c r="O10" s="39"/>
      <c r="P10" s="39"/>
      <c r="Q10" s="39">
        <v>8</v>
      </c>
      <c r="R10" s="39">
        <f>SUM(F10,H10,J10,L10,N10,P10)</f>
        <v>58</v>
      </c>
    </row>
    <row r="11" spans="1:19" ht="12.75" customHeight="1" x14ac:dyDescent="0.2">
      <c r="A11" s="40" t="s">
        <v>80</v>
      </c>
      <c r="B11" s="45">
        <v>211</v>
      </c>
      <c r="C11" s="45">
        <v>3669991</v>
      </c>
      <c r="D11" s="45">
        <v>41472</v>
      </c>
      <c r="E11" s="39">
        <v>14</v>
      </c>
      <c r="F11" s="39">
        <v>7</v>
      </c>
      <c r="G11" s="39"/>
      <c r="H11" s="39"/>
      <c r="I11" s="39">
        <v>5</v>
      </c>
      <c r="J11" s="39">
        <v>16</v>
      </c>
      <c r="K11" s="39">
        <v>6</v>
      </c>
      <c r="L11" s="39">
        <v>15</v>
      </c>
      <c r="M11" s="39">
        <v>8</v>
      </c>
      <c r="N11" s="39">
        <v>13</v>
      </c>
      <c r="O11" s="39"/>
      <c r="P11" s="39"/>
      <c r="Q11" s="39">
        <v>9</v>
      </c>
      <c r="R11" s="39">
        <f>SUM(F11,H11,J11,L11,N11,P11)</f>
        <v>51</v>
      </c>
    </row>
    <row r="12" spans="1:19" ht="12.75" customHeight="1" x14ac:dyDescent="0.2">
      <c r="A12" s="80" t="s">
        <v>153</v>
      </c>
      <c r="B12" s="64">
        <v>9</v>
      </c>
      <c r="C12" s="51">
        <v>7043972</v>
      </c>
      <c r="D12" s="39">
        <v>29924</v>
      </c>
      <c r="E12" s="39"/>
      <c r="F12" s="39"/>
      <c r="G12" s="39">
        <v>11</v>
      </c>
      <c r="H12" s="39">
        <v>10</v>
      </c>
      <c r="I12" s="39">
        <v>9</v>
      </c>
      <c r="J12" s="39">
        <v>12</v>
      </c>
      <c r="K12" s="39"/>
      <c r="L12" s="39"/>
      <c r="M12" s="39">
        <v>12</v>
      </c>
      <c r="N12" s="39">
        <v>9</v>
      </c>
      <c r="O12" s="39">
        <v>8</v>
      </c>
      <c r="P12" s="39">
        <v>13</v>
      </c>
      <c r="Q12" s="39">
        <v>10</v>
      </c>
      <c r="R12" s="39">
        <f>SUM(F12,H12,J12,L12,N12,P12)</f>
        <v>44</v>
      </c>
    </row>
    <row r="13" spans="1:19" ht="14.25" x14ac:dyDescent="0.2">
      <c r="A13" s="40" t="s">
        <v>162</v>
      </c>
      <c r="B13" s="64">
        <v>51</v>
      </c>
      <c r="C13" s="45">
        <v>1518224</v>
      </c>
      <c r="D13" s="39">
        <v>51</v>
      </c>
      <c r="E13" s="39">
        <v>6</v>
      </c>
      <c r="F13" s="39">
        <v>15</v>
      </c>
      <c r="G13" s="39">
        <v>5</v>
      </c>
      <c r="H13" s="39">
        <v>16</v>
      </c>
      <c r="I13" s="39"/>
      <c r="J13" s="39"/>
      <c r="K13" s="39"/>
      <c r="L13" s="39"/>
      <c r="M13" s="39"/>
      <c r="N13" s="39"/>
      <c r="O13" s="39"/>
      <c r="P13" s="39"/>
      <c r="Q13" s="39">
        <v>11</v>
      </c>
      <c r="R13" s="39">
        <f>SUM(F13,H13,J13,L13,N13,P13)</f>
        <v>31</v>
      </c>
    </row>
    <row r="14" spans="1:19" ht="12.75" customHeight="1" x14ac:dyDescent="0.2">
      <c r="A14" s="77" t="s">
        <v>17</v>
      </c>
      <c r="B14" s="55">
        <v>48</v>
      </c>
      <c r="C14" s="39">
        <v>4519235</v>
      </c>
      <c r="D14" s="45">
        <v>50000</v>
      </c>
      <c r="E14" s="39">
        <v>13</v>
      </c>
      <c r="F14" s="39">
        <v>8</v>
      </c>
      <c r="G14" s="39">
        <v>9</v>
      </c>
      <c r="H14" s="39">
        <v>12</v>
      </c>
      <c r="I14" s="39" t="s">
        <v>159</v>
      </c>
      <c r="J14" s="39"/>
      <c r="K14" s="39" t="s">
        <v>159</v>
      </c>
      <c r="L14" s="39"/>
      <c r="M14" s="39">
        <v>11</v>
      </c>
      <c r="N14" s="39">
        <v>10</v>
      </c>
      <c r="O14" s="39"/>
      <c r="P14" s="39"/>
      <c r="Q14" s="39">
        <v>12</v>
      </c>
      <c r="R14" s="39">
        <f>SUM(F14,H14,J14,L14,N14,P14)</f>
        <v>30</v>
      </c>
    </row>
    <row r="15" spans="1:19" s="7" customFormat="1" ht="12.75" customHeight="1" x14ac:dyDescent="0.2">
      <c r="A15" s="52" t="s">
        <v>139</v>
      </c>
      <c r="B15" s="64">
        <v>142</v>
      </c>
      <c r="C15" s="39">
        <v>4198366</v>
      </c>
      <c r="D15" s="39">
        <v>7530</v>
      </c>
      <c r="E15" s="45">
        <v>1</v>
      </c>
      <c r="F15" s="45">
        <v>25</v>
      </c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>
        <v>13</v>
      </c>
      <c r="R15" s="39">
        <f>SUM(F15,H15,J15,L15,N15,P15)</f>
        <v>25</v>
      </c>
      <c r="S15" s="6"/>
    </row>
    <row r="16" spans="1:19" ht="12.75" customHeight="1" x14ac:dyDescent="0.2">
      <c r="A16" s="40" t="s">
        <v>148</v>
      </c>
      <c r="B16" s="64">
        <v>6</v>
      </c>
      <c r="C16" s="51">
        <v>1589398</v>
      </c>
      <c r="D16" s="51">
        <v>13894</v>
      </c>
      <c r="E16" s="39">
        <v>19</v>
      </c>
      <c r="F16" s="39">
        <v>2</v>
      </c>
      <c r="G16" s="39">
        <v>12</v>
      </c>
      <c r="H16" s="39">
        <v>9</v>
      </c>
      <c r="I16" s="39">
        <v>10</v>
      </c>
      <c r="J16" s="39">
        <v>11</v>
      </c>
      <c r="K16" s="39"/>
      <c r="L16" s="39"/>
      <c r="M16" s="39" t="s">
        <v>159</v>
      </c>
      <c r="N16" s="39"/>
      <c r="O16" s="39"/>
      <c r="P16" s="39"/>
      <c r="Q16" s="39">
        <v>14</v>
      </c>
      <c r="R16" s="39">
        <f>SUM(F16,H16,J16,L16,N16,P16)</f>
        <v>22</v>
      </c>
    </row>
    <row r="17" spans="1:18" ht="12.75" customHeight="1" x14ac:dyDescent="0.2">
      <c r="A17" s="62" t="s">
        <v>194</v>
      </c>
      <c r="B17" s="64">
        <v>577</v>
      </c>
      <c r="C17" s="45"/>
      <c r="D17" s="39"/>
      <c r="E17" s="39"/>
      <c r="F17" s="45"/>
      <c r="G17" s="39"/>
      <c r="H17" s="45"/>
      <c r="I17" s="39"/>
      <c r="J17" s="45"/>
      <c r="K17" s="39"/>
      <c r="L17" s="45"/>
      <c r="M17" s="46">
        <v>3</v>
      </c>
      <c r="N17" s="47">
        <v>20</v>
      </c>
      <c r="O17" s="39"/>
      <c r="P17" s="45"/>
      <c r="Q17" s="39">
        <v>15</v>
      </c>
      <c r="R17" s="39">
        <f>SUM(F17,H17,J17,L17,N17,P17)</f>
        <v>20</v>
      </c>
    </row>
    <row r="18" spans="1:18" s="14" customFormat="1" ht="14.25" x14ac:dyDescent="0.2">
      <c r="A18" s="40" t="s">
        <v>197</v>
      </c>
      <c r="B18" s="64">
        <v>305</v>
      </c>
      <c r="C18" s="45"/>
      <c r="D18" s="39"/>
      <c r="E18" s="39"/>
      <c r="F18" s="39"/>
      <c r="G18" s="39">
        <v>4</v>
      </c>
      <c r="H18" s="39">
        <v>18</v>
      </c>
      <c r="I18" s="39"/>
      <c r="J18" s="39"/>
      <c r="K18" s="39"/>
      <c r="L18" s="39"/>
      <c r="M18" s="39"/>
      <c r="N18" s="39"/>
      <c r="O18" s="39"/>
      <c r="P18" s="39"/>
      <c r="Q18" s="39">
        <v>16</v>
      </c>
      <c r="R18" s="39">
        <f>SUM(F18,H18,J18,L18,N18,P18)</f>
        <v>18</v>
      </c>
    </row>
    <row r="19" spans="1:18" s="8" customFormat="1" ht="14.25" x14ac:dyDescent="0.2">
      <c r="A19" s="40" t="s">
        <v>161</v>
      </c>
      <c r="B19" s="64">
        <v>270</v>
      </c>
      <c r="C19" s="45">
        <v>9182594</v>
      </c>
      <c r="D19" s="39">
        <v>15416</v>
      </c>
      <c r="E19" s="39">
        <v>4</v>
      </c>
      <c r="F19" s="39">
        <v>18</v>
      </c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>
        <v>17</v>
      </c>
      <c r="R19" s="39">
        <f>SUM(F19,H19,J19,L19,N19,P19)</f>
        <v>18</v>
      </c>
    </row>
    <row r="20" spans="1:18" ht="14.25" x14ac:dyDescent="0.2">
      <c r="A20" s="40" t="s">
        <v>155</v>
      </c>
      <c r="B20" s="64">
        <v>16</v>
      </c>
      <c r="C20" s="45">
        <v>1289866</v>
      </c>
      <c r="D20" s="39">
        <v>7598</v>
      </c>
      <c r="E20" s="39">
        <v>5</v>
      </c>
      <c r="F20" s="39">
        <v>16</v>
      </c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>
        <v>18</v>
      </c>
      <c r="R20" s="39">
        <f>SUM(F20,H20,J20,L20,N20,P20)</f>
        <v>16</v>
      </c>
    </row>
    <row r="21" spans="1:18" s="14" customFormat="1" ht="12.75" customHeight="1" x14ac:dyDescent="0.2">
      <c r="A21" s="40" t="s">
        <v>163</v>
      </c>
      <c r="B21" s="64">
        <v>343</v>
      </c>
      <c r="C21" s="45">
        <v>4150713</v>
      </c>
      <c r="D21" s="39">
        <v>3207</v>
      </c>
      <c r="E21" s="39">
        <v>7</v>
      </c>
      <c r="F21" s="39">
        <v>14</v>
      </c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>
        <v>19</v>
      </c>
      <c r="R21" s="39">
        <f>SUM(F21,H21,J21,L21,N21,P21)</f>
        <v>14</v>
      </c>
    </row>
    <row r="22" spans="1:18" ht="14.25" x14ac:dyDescent="0.2">
      <c r="A22" s="57" t="s">
        <v>164</v>
      </c>
      <c r="B22" s="74">
        <v>77</v>
      </c>
      <c r="C22" s="59">
        <v>8807226</v>
      </c>
      <c r="D22" s="45">
        <v>3146</v>
      </c>
      <c r="E22" s="39">
        <v>18</v>
      </c>
      <c r="F22" s="39">
        <v>3</v>
      </c>
      <c r="G22" s="39"/>
      <c r="H22" s="39"/>
      <c r="I22" s="39">
        <v>11</v>
      </c>
      <c r="J22" s="39">
        <v>10</v>
      </c>
      <c r="K22" s="39"/>
      <c r="L22" s="39"/>
      <c r="M22" s="39"/>
      <c r="N22" s="39"/>
      <c r="O22" s="39"/>
      <c r="P22" s="39"/>
      <c r="Q22" s="39">
        <v>20</v>
      </c>
      <c r="R22" s="39">
        <f>SUM(F22,H22,J22,L22,N22,P22)</f>
        <v>13</v>
      </c>
    </row>
    <row r="23" spans="1:18" ht="14.25" x14ac:dyDescent="0.2">
      <c r="A23" s="40" t="s">
        <v>133</v>
      </c>
      <c r="B23" s="64">
        <v>117</v>
      </c>
      <c r="C23" s="39">
        <v>15628</v>
      </c>
      <c r="D23" s="39">
        <v>7906604</v>
      </c>
      <c r="E23" s="39" t="s">
        <v>159</v>
      </c>
      <c r="F23" s="39"/>
      <c r="G23" s="39">
        <v>8</v>
      </c>
      <c r="H23" s="39">
        <v>13</v>
      </c>
      <c r="I23" s="39"/>
      <c r="J23" s="39"/>
      <c r="K23" s="39"/>
      <c r="L23" s="39"/>
      <c r="M23" s="39" t="s">
        <v>159</v>
      </c>
      <c r="N23" s="39"/>
      <c r="O23" s="39" t="s">
        <v>159</v>
      </c>
      <c r="P23" s="39"/>
      <c r="Q23" s="39">
        <v>21</v>
      </c>
      <c r="R23" s="39">
        <f>SUM(F23,H23,J23,L23,N23,P23)</f>
        <v>13</v>
      </c>
    </row>
    <row r="24" spans="1:18" ht="12.75" customHeight="1" x14ac:dyDescent="0.2">
      <c r="A24" s="40" t="s">
        <v>24</v>
      </c>
      <c r="B24" s="78">
        <v>5</v>
      </c>
      <c r="C24" s="45"/>
      <c r="D24" s="39">
        <v>14681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>
        <v>9</v>
      </c>
      <c r="P24" s="39">
        <v>12</v>
      </c>
      <c r="Q24" s="39">
        <v>22</v>
      </c>
      <c r="R24" s="39">
        <f>SUM(F24,H24,J24,L24,N24,P24)</f>
        <v>12</v>
      </c>
    </row>
    <row r="25" spans="1:18" ht="12.75" customHeight="1" x14ac:dyDescent="0.2">
      <c r="A25" s="40" t="s">
        <v>21</v>
      </c>
      <c r="B25" s="64">
        <v>199</v>
      </c>
      <c r="C25" s="45"/>
      <c r="D25" s="39">
        <v>27062</v>
      </c>
      <c r="E25" s="39"/>
      <c r="F25" s="39"/>
      <c r="G25" s="39"/>
      <c r="H25" s="39"/>
      <c r="I25" s="39"/>
      <c r="J25" s="39"/>
      <c r="K25" s="39">
        <v>9</v>
      </c>
      <c r="L25" s="39">
        <v>12</v>
      </c>
      <c r="M25" s="39"/>
      <c r="N25" s="39"/>
      <c r="O25" s="39"/>
      <c r="P25" s="39"/>
      <c r="Q25" s="39">
        <v>23</v>
      </c>
      <c r="R25" s="39">
        <f>SUM(F25,H25,J25,L25,N25,P25)</f>
        <v>12</v>
      </c>
    </row>
    <row r="26" spans="1:18" ht="14.25" x14ac:dyDescent="0.2">
      <c r="A26" s="124" t="s">
        <v>238</v>
      </c>
      <c r="B26" s="147">
        <v>529</v>
      </c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>
        <v>10</v>
      </c>
      <c r="P26" s="128">
        <v>11</v>
      </c>
      <c r="Q26" s="128">
        <v>24</v>
      </c>
      <c r="R26" s="39">
        <f>SUM(F26,H26,J26,L26,N26,P26)</f>
        <v>11</v>
      </c>
    </row>
    <row r="27" spans="1:18" ht="14.25" x14ac:dyDescent="0.2">
      <c r="A27" s="124" t="s">
        <v>239</v>
      </c>
      <c r="B27" s="147">
        <v>271</v>
      </c>
      <c r="C27" s="126"/>
      <c r="D27" s="126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>
        <v>11</v>
      </c>
      <c r="P27" s="128">
        <v>10</v>
      </c>
      <c r="Q27" s="128">
        <v>25</v>
      </c>
      <c r="R27" s="39">
        <f>SUM(F27,H27,J27,L27,N27,P27)</f>
        <v>10</v>
      </c>
    </row>
    <row r="28" spans="1:18" s="7" customFormat="1" ht="14.25" x14ac:dyDescent="0.2">
      <c r="A28" s="40" t="s">
        <v>58</v>
      </c>
      <c r="B28" s="64">
        <v>77</v>
      </c>
      <c r="C28" s="45">
        <v>257270</v>
      </c>
      <c r="D28" s="39">
        <v>11714</v>
      </c>
      <c r="E28" s="45">
        <v>11</v>
      </c>
      <c r="F28" s="45">
        <v>10</v>
      </c>
      <c r="G28" s="45"/>
      <c r="H28" s="39"/>
      <c r="I28" s="39"/>
      <c r="J28" s="39"/>
      <c r="K28" s="39"/>
      <c r="L28" s="39"/>
      <c r="M28" s="39"/>
      <c r="N28" s="39"/>
      <c r="O28" s="39"/>
      <c r="P28" s="39"/>
      <c r="Q28" s="39">
        <v>26</v>
      </c>
      <c r="R28" s="39">
        <f>SUM(F28,H28,J28,L28,N28,P28)</f>
        <v>10</v>
      </c>
    </row>
    <row r="29" spans="1:18" ht="14.25" x14ac:dyDescent="0.2">
      <c r="A29" s="49" t="s">
        <v>37</v>
      </c>
      <c r="B29" s="39">
        <v>38</v>
      </c>
      <c r="C29" s="39">
        <v>5473236</v>
      </c>
      <c r="D29" s="39">
        <v>34776</v>
      </c>
      <c r="E29" s="39">
        <v>12</v>
      </c>
      <c r="F29" s="39">
        <v>9</v>
      </c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>
        <v>27</v>
      </c>
      <c r="R29" s="39">
        <f>SUM(F29,H29,J29,L29,N29,P29)</f>
        <v>9</v>
      </c>
    </row>
    <row r="30" spans="1:18" ht="14.25" x14ac:dyDescent="0.2">
      <c r="A30" s="57" t="s">
        <v>103</v>
      </c>
      <c r="B30" s="39">
        <v>17</v>
      </c>
      <c r="C30" s="59">
        <v>5341801</v>
      </c>
      <c r="D30" s="45">
        <v>3146</v>
      </c>
      <c r="E30" s="39">
        <v>17</v>
      </c>
      <c r="F30" s="39">
        <v>4</v>
      </c>
      <c r="G30" s="39" t="s">
        <v>159</v>
      </c>
      <c r="H30" s="39"/>
      <c r="I30" s="39"/>
      <c r="J30" s="39"/>
      <c r="K30" s="39"/>
      <c r="L30" s="39"/>
      <c r="M30" s="39"/>
      <c r="N30" s="39"/>
      <c r="O30" s="39"/>
      <c r="P30" s="39"/>
      <c r="Q30" s="39">
        <v>28</v>
      </c>
      <c r="R30" s="39">
        <f>SUM(F30,H30,J30,L30,N30,P30)</f>
        <v>4</v>
      </c>
    </row>
    <row r="31" spans="1:18" ht="14.25" x14ac:dyDescent="0.2">
      <c r="A31" s="40" t="s">
        <v>43</v>
      </c>
      <c r="B31" s="64">
        <v>99</v>
      </c>
      <c r="C31" s="45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>
        <f>SUM(F31,H31,J31,L31,N31,P31)</f>
        <v>0</v>
      </c>
    </row>
    <row r="32" spans="1:18" ht="14.25" x14ac:dyDescent="0.2">
      <c r="A32" s="40" t="s">
        <v>100</v>
      </c>
      <c r="B32" s="64">
        <v>107</v>
      </c>
      <c r="C32" s="45"/>
      <c r="D32" s="45"/>
      <c r="E32" s="39"/>
      <c r="F32" s="39"/>
      <c r="G32" s="45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>
        <f>SUM(F32,H32,J32,L32,N32,P32)</f>
        <v>0</v>
      </c>
    </row>
    <row r="33" spans="1:18" ht="14.25" x14ac:dyDescent="0.2">
      <c r="A33" s="52" t="s">
        <v>45</v>
      </c>
      <c r="B33" s="55">
        <v>280</v>
      </c>
      <c r="C33" s="39">
        <v>2097336</v>
      </c>
      <c r="D33" s="39">
        <v>24095</v>
      </c>
      <c r="E33" s="39"/>
      <c r="F33" s="45"/>
      <c r="G33" s="45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>
        <f>SUM(F33,H33,J33,L33,N33,P33)</f>
        <v>0</v>
      </c>
    </row>
    <row r="34" spans="1:18" s="8" customFormat="1" ht="14.25" x14ac:dyDescent="0.2">
      <c r="A34" s="40" t="s">
        <v>74</v>
      </c>
      <c r="B34" s="64">
        <v>12</v>
      </c>
      <c r="C34" s="45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>
        <f>SUM(F34,H34,J34,L34,N34,P34)</f>
        <v>0</v>
      </c>
    </row>
    <row r="35" spans="1:18" s="8" customFormat="1" ht="14.25" x14ac:dyDescent="0.2">
      <c r="A35" s="40" t="s">
        <v>78</v>
      </c>
      <c r="B35" s="45">
        <v>138</v>
      </c>
      <c r="C35" s="45">
        <v>4149923</v>
      </c>
      <c r="D35" s="45">
        <v>41467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>
        <f>SUM(F35,H35,J35,L35,N35,P35)</f>
        <v>0</v>
      </c>
    </row>
    <row r="36" spans="1:18" s="8" customFormat="1" ht="14.25" x14ac:dyDescent="0.2">
      <c r="A36" s="40" t="s">
        <v>126</v>
      </c>
      <c r="B36" s="64">
        <v>20</v>
      </c>
      <c r="C36" s="45"/>
      <c r="D36" s="39">
        <v>1041</v>
      </c>
      <c r="E36" s="52"/>
      <c r="F36" s="52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>
        <f>SUM(F36,H36,J36,L36,N36,P36)</f>
        <v>0</v>
      </c>
    </row>
    <row r="37" spans="1:18" s="8" customFormat="1" ht="14.25" x14ac:dyDescent="0.2">
      <c r="A37" s="40" t="s">
        <v>127</v>
      </c>
      <c r="B37" s="64">
        <v>13</v>
      </c>
      <c r="C37" s="45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>
        <f>SUM(F37,H37,J37,L37,N37,P37)</f>
        <v>0</v>
      </c>
    </row>
    <row r="38" spans="1:18" s="8" customFormat="1" ht="14.25" x14ac:dyDescent="0.2">
      <c r="A38" s="54" t="s">
        <v>102</v>
      </c>
      <c r="B38" s="45">
        <v>837</v>
      </c>
      <c r="C38" s="69"/>
      <c r="D38" s="45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>
        <f>SUM(F38,H38,J38,L38,N38,P38)</f>
        <v>0</v>
      </c>
    </row>
    <row r="39" spans="1:18" s="8" customFormat="1" ht="14.25" x14ac:dyDescent="0.2">
      <c r="A39" s="52" t="s">
        <v>90</v>
      </c>
      <c r="B39" s="39">
        <v>187</v>
      </c>
      <c r="C39" s="39">
        <v>6210033</v>
      </c>
      <c r="D39" s="39">
        <v>73621</v>
      </c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>
        <f>SUM(F39,H39,J39,L39,N39,P39)</f>
        <v>0</v>
      </c>
    </row>
    <row r="40" spans="1:18" s="8" customFormat="1" ht="14.25" x14ac:dyDescent="0.2">
      <c r="A40" s="40" t="s">
        <v>44</v>
      </c>
      <c r="B40" s="64">
        <v>152</v>
      </c>
      <c r="C40" s="45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>
        <f>SUM(F40,H40,J40,L40,N40,P40)</f>
        <v>0</v>
      </c>
    </row>
    <row r="41" spans="1:18" s="8" customFormat="1" ht="14.25" x14ac:dyDescent="0.2">
      <c r="A41" s="40" t="s">
        <v>101</v>
      </c>
      <c r="B41" s="64">
        <v>668</v>
      </c>
      <c r="C41" s="45"/>
      <c r="D41" s="39"/>
      <c r="E41" s="39"/>
      <c r="F41" s="39"/>
      <c r="G41" s="45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>
        <f>SUM(F41,H41,J41,L41,N41,P41)</f>
        <v>0</v>
      </c>
    </row>
    <row r="42" spans="1:18" s="8" customFormat="1" ht="14.25" x14ac:dyDescent="0.2">
      <c r="A42" s="40" t="s">
        <v>73</v>
      </c>
      <c r="B42" s="64">
        <v>2</v>
      </c>
      <c r="C42" s="39">
        <v>7618258</v>
      </c>
      <c r="D42" s="39">
        <v>13588</v>
      </c>
      <c r="E42" s="45"/>
      <c r="F42" s="45"/>
      <c r="G42" s="45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>
        <f>SUM(F42,H42,J42,L42,N42,P42)</f>
        <v>0</v>
      </c>
    </row>
    <row r="43" spans="1:18" s="8" customFormat="1" ht="12.75" customHeight="1" x14ac:dyDescent="0.2">
      <c r="A43" s="40" t="s">
        <v>118</v>
      </c>
      <c r="B43" s="64">
        <v>303</v>
      </c>
      <c r="C43" s="45"/>
      <c r="D43" s="39">
        <v>40465</v>
      </c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>
        <f>SUM(F43,H43,J43,L43,N43,P43)</f>
        <v>0</v>
      </c>
    </row>
    <row r="44" spans="1:18" s="8" customFormat="1" ht="12.75" customHeight="1" x14ac:dyDescent="0.2">
      <c r="A44" s="57" t="s">
        <v>30</v>
      </c>
      <c r="B44" s="79">
        <v>112</v>
      </c>
      <c r="C44" s="39">
        <v>8836419</v>
      </c>
      <c r="D44" s="39">
        <v>26366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39">
        <f>SUM(F44,H44,J44,L44,N44,P44)</f>
        <v>0</v>
      </c>
    </row>
    <row r="45" spans="1:18" s="8" customFormat="1" ht="12.75" customHeight="1" x14ac:dyDescent="0.2">
      <c r="A45" s="3"/>
      <c r="B45" s="15"/>
      <c r="C45" s="10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18" s="8" customFormat="1" ht="12.75" customHeight="1" x14ac:dyDescent="0.2">
      <c r="A46" s="3"/>
      <c r="B46" s="15"/>
      <c r="C46" s="10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18" s="8" customFormat="1" ht="12.75" customHeight="1" x14ac:dyDescent="0.2">
      <c r="A47" s="3"/>
      <c r="B47" s="15"/>
      <c r="C47" s="10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s="8" customFormat="1" ht="12.75" customHeight="1" x14ac:dyDescent="0.2">
      <c r="A48" s="3"/>
      <c r="B48" s="15"/>
      <c r="C48" s="10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1:18" s="8" customFormat="1" x14ac:dyDescent="0.2">
      <c r="A49" s="3"/>
      <c r="B49" s="15"/>
      <c r="C49" s="10"/>
      <c r="D49" s="10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  <row r="50" spans="1:18" s="8" customFormat="1" ht="12.75" customHeight="1" x14ac:dyDescent="0.2">
      <c r="A50" s="3"/>
      <c r="B50" s="15"/>
      <c r="C50" s="10"/>
      <c r="D50" s="10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</row>
    <row r="51" spans="1:18" s="8" customFormat="1" x14ac:dyDescent="0.2">
      <c r="A51" s="3"/>
      <c r="B51" s="15"/>
      <c r="C51" s="10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</row>
    <row r="52" spans="1:18" s="14" customFormat="1" x14ac:dyDescent="0.2">
      <c r="A52" s="3"/>
      <c r="B52" s="15"/>
      <c r="C52" s="10"/>
      <c r="D52" s="9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8" s="14" customFormat="1" x14ac:dyDescent="0.2">
      <c r="A53" s="3"/>
      <c r="B53" s="15"/>
      <c r="C53" s="10"/>
      <c r="D53" s="9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1:18" s="8" customFormat="1" x14ac:dyDescent="0.2">
      <c r="A54" s="3"/>
      <c r="B54" s="15"/>
      <c r="C54" s="10"/>
      <c r="D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</row>
    <row r="58" spans="1:18" x14ac:dyDescent="0.2">
      <c r="A58" s="3"/>
      <c r="B58" s="15"/>
    </row>
    <row r="59" spans="1:18" x14ac:dyDescent="0.2">
      <c r="A59" s="3"/>
      <c r="B59" s="15"/>
    </row>
    <row r="60" spans="1:18" x14ac:dyDescent="0.2">
      <c r="A60" s="3"/>
      <c r="B60" s="15"/>
    </row>
    <row r="61" spans="1:18" x14ac:dyDescent="0.2">
      <c r="A61" s="3"/>
      <c r="B61" s="15"/>
    </row>
    <row r="62" spans="1:18" x14ac:dyDescent="0.2">
      <c r="A62" s="3"/>
      <c r="B62" s="15"/>
    </row>
    <row r="63" spans="1:18" x14ac:dyDescent="0.2">
      <c r="A63" s="3"/>
      <c r="B63" s="15"/>
    </row>
    <row r="64" spans="1:18" x14ac:dyDescent="0.2">
      <c r="A64" s="3"/>
      <c r="B64" s="15"/>
    </row>
    <row r="65" spans="1:2" x14ac:dyDescent="0.2">
      <c r="A65" s="3"/>
      <c r="B65" s="15"/>
    </row>
    <row r="66" spans="1:2" x14ac:dyDescent="0.2">
      <c r="A66" s="3"/>
      <c r="B66" s="15"/>
    </row>
    <row r="67" spans="1:2" x14ac:dyDescent="0.2">
      <c r="A67" s="3"/>
      <c r="B67" s="15"/>
    </row>
    <row r="68" spans="1:2" x14ac:dyDescent="0.2">
      <c r="A68" s="3"/>
      <c r="B68" s="15"/>
    </row>
    <row r="69" spans="1:2" x14ac:dyDescent="0.2">
      <c r="A69" s="3"/>
      <c r="B69" s="15"/>
    </row>
  </sheetData>
  <sortState ref="A3:R69">
    <sortCondition descending="1" ref="R2"/>
  </sortState>
  <mergeCells count="7">
    <mergeCell ref="Q1:R1"/>
    <mergeCell ref="E1:F1"/>
    <mergeCell ref="G1:H1"/>
    <mergeCell ref="I1:J1"/>
    <mergeCell ref="K1:L1"/>
    <mergeCell ref="M1:N1"/>
    <mergeCell ref="O1:P1"/>
  </mergeCells>
  <phoneticPr fontId="2" type="noConversion"/>
  <hyperlinks>
    <hyperlink ref="B65328" r:id="rId1" display="martin@sumpscooterlaug.dk"/>
    <hyperlink ref="B65308" r:id="rId2" display="yamahapusher@gmail.com"/>
    <hyperlink ref="B65333" r:id="rId3" display="dan.uno@grejsdalen.dk"/>
    <hyperlink ref="B65332" r:id="rId4" display="olext@live.dk"/>
    <hyperlink ref="B65319" r:id="rId5" display="jensen_martin@gmx.net"/>
    <hyperlink ref="B65313:B65314" r:id="rId6" display="dan.uno@grejsdalen.dk"/>
    <hyperlink ref="B65323" r:id="rId7" display="erik.glyngore@hotmail.com"/>
    <hyperlink ref="B65320" r:id="rId8" display="p.rasmussen@city.dk"/>
    <hyperlink ref="B65305" r:id="rId9" display="jesperht@mail.dk"/>
    <hyperlink ref="B65330" r:id="rId10" display="gravlund@vestnet.dk"/>
    <hyperlink ref="B65306" r:id="rId11" display="clausnjensen@hotmail.com"/>
    <hyperlink ref="B65315" r:id="rId12" display="andre.larsen@mail.dk"/>
    <hyperlink ref="B65317" r:id="rId13" display="andre.larsen@mail.dk"/>
    <hyperlink ref="B65329" r:id="rId14" display="mhalkjaer77@gmail.com"/>
    <hyperlink ref="B65310" r:id="rId15" display="peter_weiss85@hotmail.com"/>
    <hyperlink ref="B65314" r:id="rId16" display="flens@stofanet.dk"/>
    <hyperlink ref="B65316" r:id="rId17" display="marianneoghans@ulvsbjerggaard.dk"/>
    <hyperlink ref="B65324" r:id="rId18" display="jancross6@yahoo.dk"/>
    <hyperlink ref="B65327" r:id="rId19" display="fennevangen@gmail.com"/>
    <hyperlink ref="B65326" r:id="rId20" display="fennevangen@gmail.com"/>
    <hyperlink ref="B65312" r:id="rId21" display="jenschristensen84@gmail.com"/>
    <hyperlink ref="B65321" r:id="rId22" display="endurojohnny@email.dk"/>
    <hyperlink ref="B65307" r:id="rId23" display="mlj@team-kettinge.dk"/>
    <hyperlink ref="B65311" r:id="rId24" display="ls@motard.dk"/>
    <hyperlink ref="B65313" r:id="rId25" display="bjornbjeldbak@live.dk"/>
    <hyperlink ref="B65309" r:id="rId26" display="skaanvad2992@yahoo.dk"/>
    <hyperlink ref="B65318" r:id="rId27" display="kjaergaardbyg@gmail.com"/>
    <hyperlink ref="B65304" r:id="rId28" display="skaanvad@stofanet.dk"/>
    <hyperlink ref="B65322" r:id="rId29" display="mathias_lind@hotmail.com"/>
    <hyperlink ref="B65331" r:id="rId30" display="ida.kirketerp.nielsen@gmail.com"/>
    <hyperlink ref="B65325" r:id="rId31" display="jan.neslo@hotmail.com"/>
  </hyperlinks>
  <pageMargins left="0.70866141732283472" right="0.70866141732283472" top="0.74803149606299213" bottom="0.74803149606299213" header="0.31496062992125984" footer="0.31496062992125984"/>
  <pageSetup paperSize="8" scale="75" fitToWidth="0" orientation="landscape" horizontalDpi="300" verticalDpi="300" r:id="rId3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zoomScale="75" zoomScaleNormal="75" workbookViewId="0">
      <pane xSplit="1" ySplit="2" topLeftCell="B3" activePane="bottomRight" state="frozen"/>
      <selection activeCell="T2" sqref="A1:T65536"/>
      <selection pane="topRight" activeCell="T2" sqref="A1:T65536"/>
      <selection pane="bottomLeft" activeCell="T2" sqref="A1:T65536"/>
      <selection pane="bottomRight" activeCell="A3" sqref="A3:R56"/>
    </sheetView>
  </sheetViews>
  <sheetFormatPr defaultRowHeight="12.75" x14ac:dyDescent="0.2"/>
  <cols>
    <col min="1" max="1" width="24.7109375" style="3" customWidth="1"/>
    <col min="2" max="2" width="8.85546875" style="5" customWidth="1"/>
    <col min="3" max="3" width="13.140625" style="10" customWidth="1"/>
    <col min="4" max="4" width="9.42578125" style="10" customWidth="1"/>
    <col min="5" max="6" width="9.140625" style="6"/>
    <col min="7" max="18" width="9.140625" style="11"/>
    <col min="19" max="16384" width="9.140625" style="6"/>
  </cols>
  <sheetData>
    <row r="1" spans="1:18" ht="15" x14ac:dyDescent="0.25">
      <c r="A1" s="40" t="s">
        <v>234</v>
      </c>
      <c r="B1" s="66"/>
      <c r="C1" s="67"/>
      <c r="D1" s="67"/>
      <c r="E1" s="145" t="s">
        <v>185</v>
      </c>
      <c r="F1" s="145"/>
      <c r="G1" s="145" t="s">
        <v>186</v>
      </c>
      <c r="H1" s="145"/>
      <c r="I1" s="145" t="s">
        <v>187</v>
      </c>
      <c r="J1" s="145"/>
      <c r="K1" s="145" t="s">
        <v>188</v>
      </c>
      <c r="L1" s="145"/>
      <c r="M1" s="146" t="s">
        <v>189</v>
      </c>
      <c r="N1" s="146"/>
      <c r="O1" s="145" t="s">
        <v>190</v>
      </c>
      <c r="P1" s="145"/>
      <c r="Q1" s="145" t="s">
        <v>171</v>
      </c>
      <c r="R1" s="145"/>
    </row>
    <row r="2" spans="1:18" ht="25.5" customHeight="1" x14ac:dyDescent="0.2">
      <c r="A2" s="73" t="s">
        <v>196</v>
      </c>
      <c r="B2" s="39" t="s">
        <v>184</v>
      </c>
      <c r="C2" s="44" t="s">
        <v>11</v>
      </c>
      <c r="D2" s="45" t="s">
        <v>12</v>
      </c>
      <c r="E2" s="39" t="s">
        <v>52</v>
      </c>
      <c r="F2" s="45" t="s">
        <v>53</v>
      </c>
      <c r="G2" s="39" t="s">
        <v>52</v>
      </c>
      <c r="H2" s="45" t="s">
        <v>53</v>
      </c>
      <c r="I2" s="39" t="s">
        <v>52</v>
      </c>
      <c r="J2" s="45" t="s">
        <v>53</v>
      </c>
      <c r="K2" s="39" t="s">
        <v>52</v>
      </c>
      <c r="L2" s="45" t="s">
        <v>53</v>
      </c>
      <c r="M2" s="46" t="s">
        <v>52</v>
      </c>
      <c r="N2" s="47" t="s">
        <v>53</v>
      </c>
      <c r="O2" s="39" t="s">
        <v>52</v>
      </c>
      <c r="P2" s="45" t="s">
        <v>53</v>
      </c>
      <c r="Q2" s="39" t="s">
        <v>52</v>
      </c>
      <c r="R2" s="45" t="s">
        <v>53</v>
      </c>
    </row>
    <row r="3" spans="1:18" ht="12.75" customHeight="1" x14ac:dyDescent="0.2">
      <c r="A3" s="49" t="s">
        <v>83</v>
      </c>
      <c r="B3" s="39">
        <v>502</v>
      </c>
      <c r="C3" s="39">
        <v>3856607</v>
      </c>
      <c r="D3" s="39">
        <v>40743</v>
      </c>
      <c r="E3" s="39">
        <v>3</v>
      </c>
      <c r="F3" s="39">
        <v>20</v>
      </c>
      <c r="G3" s="39">
        <v>2</v>
      </c>
      <c r="H3" s="39">
        <v>22</v>
      </c>
      <c r="I3" s="39">
        <v>1</v>
      </c>
      <c r="J3" s="39">
        <v>25</v>
      </c>
      <c r="K3" s="39">
        <v>2</v>
      </c>
      <c r="L3" s="39">
        <v>22</v>
      </c>
      <c r="M3" s="39">
        <v>3</v>
      </c>
      <c r="N3" s="39">
        <v>20</v>
      </c>
      <c r="O3" s="39">
        <v>2</v>
      </c>
      <c r="P3" s="39">
        <v>22</v>
      </c>
      <c r="Q3" s="39">
        <v>1</v>
      </c>
      <c r="R3" s="39">
        <f>SUM(F3,H3,J3,L3,N3,P3)</f>
        <v>131</v>
      </c>
    </row>
    <row r="4" spans="1:18" s="7" customFormat="1" ht="14.25" x14ac:dyDescent="0.2">
      <c r="A4" s="40" t="s">
        <v>166</v>
      </c>
      <c r="B4" s="55">
        <v>119</v>
      </c>
      <c r="C4" s="45">
        <v>3856607</v>
      </c>
      <c r="D4" s="45">
        <v>50610</v>
      </c>
      <c r="E4" s="45">
        <v>2</v>
      </c>
      <c r="F4" s="45">
        <v>22</v>
      </c>
      <c r="G4" s="39">
        <v>1</v>
      </c>
      <c r="H4" s="39">
        <v>25</v>
      </c>
      <c r="I4" s="39"/>
      <c r="J4" s="39"/>
      <c r="K4" s="39">
        <v>1</v>
      </c>
      <c r="L4" s="39">
        <v>25</v>
      </c>
      <c r="M4" s="39">
        <v>1</v>
      </c>
      <c r="N4" s="39">
        <v>25</v>
      </c>
      <c r="O4" s="39">
        <v>1</v>
      </c>
      <c r="P4" s="39">
        <v>25</v>
      </c>
      <c r="Q4" s="39">
        <v>2</v>
      </c>
      <c r="R4" s="39">
        <f>SUM(F4,H4,J4,L4,N4,P4)</f>
        <v>122</v>
      </c>
    </row>
    <row r="5" spans="1:18" s="7" customFormat="1" ht="14.25" x14ac:dyDescent="0.2">
      <c r="A5" s="57" t="s">
        <v>9</v>
      </c>
      <c r="B5" s="45">
        <v>812</v>
      </c>
      <c r="C5" s="59">
        <v>4969920</v>
      </c>
      <c r="D5" s="45">
        <v>29739</v>
      </c>
      <c r="E5" s="45">
        <v>5</v>
      </c>
      <c r="F5" s="45">
        <v>16</v>
      </c>
      <c r="G5" s="45">
        <v>4</v>
      </c>
      <c r="H5" s="45">
        <v>18</v>
      </c>
      <c r="I5" s="45">
        <v>3</v>
      </c>
      <c r="J5" s="45">
        <v>20</v>
      </c>
      <c r="K5" s="45">
        <v>4</v>
      </c>
      <c r="L5" s="45">
        <v>18</v>
      </c>
      <c r="M5" s="45">
        <v>5</v>
      </c>
      <c r="N5" s="45">
        <v>16</v>
      </c>
      <c r="O5" s="45">
        <v>4</v>
      </c>
      <c r="P5" s="45">
        <v>18</v>
      </c>
      <c r="Q5" s="45">
        <v>3</v>
      </c>
      <c r="R5" s="39">
        <f>SUM(F5,H5,J5,L5,N5,P5)</f>
        <v>106</v>
      </c>
    </row>
    <row r="6" spans="1:18" s="7" customFormat="1" ht="14.25" x14ac:dyDescent="0.2">
      <c r="A6" s="40" t="s">
        <v>191</v>
      </c>
      <c r="B6" s="55">
        <v>142</v>
      </c>
      <c r="C6" s="45">
        <v>3978739</v>
      </c>
      <c r="D6" s="45">
        <v>38719</v>
      </c>
      <c r="E6" s="45">
        <v>9</v>
      </c>
      <c r="F6" s="45">
        <v>12</v>
      </c>
      <c r="G6" s="45">
        <v>8</v>
      </c>
      <c r="H6" s="45">
        <v>13</v>
      </c>
      <c r="I6" s="45">
        <v>7</v>
      </c>
      <c r="J6" s="45">
        <v>14</v>
      </c>
      <c r="K6" s="45">
        <v>6</v>
      </c>
      <c r="L6" s="45">
        <v>15</v>
      </c>
      <c r="M6" s="45">
        <v>10</v>
      </c>
      <c r="N6" s="45">
        <v>11</v>
      </c>
      <c r="O6" s="45"/>
      <c r="P6" s="45"/>
      <c r="Q6" s="45">
        <v>4</v>
      </c>
      <c r="R6" s="39">
        <f>SUM(F6,H6,J6,L6,N6,P6)</f>
        <v>65</v>
      </c>
    </row>
    <row r="7" spans="1:18" s="7" customFormat="1" ht="14.25" x14ac:dyDescent="0.2">
      <c r="A7" s="57" t="s">
        <v>167</v>
      </c>
      <c r="B7" s="74">
        <v>7</v>
      </c>
      <c r="C7" s="69" t="s">
        <v>168</v>
      </c>
      <c r="D7" s="45">
        <v>42287</v>
      </c>
      <c r="E7" s="39">
        <v>7</v>
      </c>
      <c r="F7" s="39">
        <v>14</v>
      </c>
      <c r="G7" s="39">
        <v>5</v>
      </c>
      <c r="H7" s="39">
        <v>16</v>
      </c>
      <c r="I7" s="39"/>
      <c r="J7" s="39"/>
      <c r="K7" s="39">
        <v>9</v>
      </c>
      <c r="L7" s="39">
        <v>12</v>
      </c>
      <c r="M7" s="39"/>
      <c r="N7" s="39"/>
      <c r="O7" s="39">
        <v>3</v>
      </c>
      <c r="P7" s="39">
        <v>20</v>
      </c>
      <c r="Q7" s="39">
        <v>5</v>
      </c>
      <c r="R7" s="39">
        <f>SUM(F7,H7,J7,L7,N7,P7)</f>
        <v>62</v>
      </c>
    </row>
    <row r="8" spans="1:18" s="7" customFormat="1" ht="14.25" x14ac:dyDescent="0.2">
      <c r="A8" s="49" t="s">
        <v>92</v>
      </c>
      <c r="B8" s="39">
        <v>501</v>
      </c>
      <c r="C8" s="39">
        <v>544017</v>
      </c>
      <c r="D8" s="39">
        <v>41462</v>
      </c>
      <c r="E8" s="39">
        <v>8</v>
      </c>
      <c r="F8" s="39">
        <v>13</v>
      </c>
      <c r="G8" s="45">
        <v>6</v>
      </c>
      <c r="H8" s="39">
        <v>15</v>
      </c>
      <c r="I8" s="39"/>
      <c r="J8" s="39"/>
      <c r="K8" s="39">
        <v>5</v>
      </c>
      <c r="L8" s="39">
        <v>16</v>
      </c>
      <c r="M8" s="39">
        <v>6</v>
      </c>
      <c r="N8" s="39">
        <v>15</v>
      </c>
      <c r="O8" s="39"/>
      <c r="P8" s="39"/>
      <c r="Q8" s="39">
        <v>6</v>
      </c>
      <c r="R8" s="39">
        <f>SUM(F8,H8,J8,L8,N8,P8)</f>
        <v>59</v>
      </c>
    </row>
    <row r="9" spans="1:18" s="7" customFormat="1" ht="14.25" x14ac:dyDescent="0.2">
      <c r="A9" s="57" t="s">
        <v>119</v>
      </c>
      <c r="B9" s="74">
        <v>53</v>
      </c>
      <c r="C9" s="45">
        <v>8967625</v>
      </c>
      <c r="D9" s="45">
        <v>2903</v>
      </c>
      <c r="E9" s="39" t="s">
        <v>159</v>
      </c>
      <c r="F9" s="39"/>
      <c r="G9" s="39">
        <v>9</v>
      </c>
      <c r="H9" s="39">
        <v>12</v>
      </c>
      <c r="I9" s="39">
        <v>5</v>
      </c>
      <c r="J9" s="39">
        <v>16</v>
      </c>
      <c r="K9" s="39"/>
      <c r="L9" s="39"/>
      <c r="M9" s="39">
        <v>9</v>
      </c>
      <c r="N9" s="39">
        <v>12</v>
      </c>
      <c r="O9" s="39">
        <v>7</v>
      </c>
      <c r="P9" s="39">
        <v>14</v>
      </c>
      <c r="Q9" s="39">
        <v>7</v>
      </c>
      <c r="R9" s="39">
        <f>SUM(F9,H9,J9,L9,N9,P9)</f>
        <v>54</v>
      </c>
    </row>
    <row r="10" spans="1:18" s="12" customFormat="1" ht="14.25" x14ac:dyDescent="0.2">
      <c r="A10" s="40" t="s">
        <v>165</v>
      </c>
      <c r="B10" s="55">
        <v>255</v>
      </c>
      <c r="C10" s="45">
        <v>7339778</v>
      </c>
      <c r="D10" s="45">
        <v>23858</v>
      </c>
      <c r="E10" s="45">
        <v>1</v>
      </c>
      <c r="F10" s="45">
        <v>25</v>
      </c>
      <c r="G10" s="39" t="s">
        <v>159</v>
      </c>
      <c r="H10" s="39"/>
      <c r="I10" s="39"/>
      <c r="J10" s="39"/>
      <c r="K10" s="39"/>
      <c r="L10" s="39"/>
      <c r="M10" s="39">
        <v>2</v>
      </c>
      <c r="N10" s="39">
        <v>22</v>
      </c>
      <c r="O10" s="39"/>
      <c r="P10" s="39"/>
      <c r="Q10" s="39">
        <v>8</v>
      </c>
      <c r="R10" s="39">
        <f>SUM(F10,H10,J10,L10,N10,P10)</f>
        <v>47</v>
      </c>
    </row>
    <row r="11" spans="1:18" ht="14.25" x14ac:dyDescent="0.2">
      <c r="A11" s="68" t="s">
        <v>64</v>
      </c>
      <c r="B11" s="59">
        <v>801</v>
      </c>
      <c r="C11" s="45">
        <v>4791309</v>
      </c>
      <c r="D11" s="45">
        <v>29090</v>
      </c>
      <c r="E11" s="45">
        <v>6</v>
      </c>
      <c r="F11" s="45">
        <v>15</v>
      </c>
      <c r="G11" s="39">
        <v>7</v>
      </c>
      <c r="H11" s="39">
        <v>14</v>
      </c>
      <c r="I11" s="39">
        <v>6</v>
      </c>
      <c r="J11" s="39">
        <v>15</v>
      </c>
      <c r="K11" s="39"/>
      <c r="L11" s="39"/>
      <c r="M11" s="39"/>
      <c r="N11" s="39"/>
      <c r="O11" s="39"/>
      <c r="P11" s="39"/>
      <c r="Q11" s="39">
        <v>9</v>
      </c>
      <c r="R11" s="39">
        <f>SUM(F11,H11,J11,L11,N11,P11)</f>
        <v>44</v>
      </c>
    </row>
    <row r="12" spans="1:18" ht="14.25" x14ac:dyDescent="0.2">
      <c r="A12" s="60" t="s">
        <v>125</v>
      </c>
      <c r="B12" s="45">
        <v>153</v>
      </c>
      <c r="C12" s="39">
        <v>8899835</v>
      </c>
      <c r="D12" s="39">
        <v>50600</v>
      </c>
      <c r="E12" s="45">
        <v>4</v>
      </c>
      <c r="F12" s="45">
        <v>18</v>
      </c>
      <c r="G12" s="45">
        <v>3</v>
      </c>
      <c r="H12" s="45">
        <v>20</v>
      </c>
      <c r="I12" s="45"/>
      <c r="J12" s="45"/>
      <c r="K12" s="45"/>
      <c r="L12" s="45"/>
      <c r="M12" s="45"/>
      <c r="N12" s="45"/>
      <c r="O12" s="45"/>
      <c r="P12" s="45"/>
      <c r="Q12" s="45">
        <v>10</v>
      </c>
      <c r="R12" s="39">
        <f>SUM(F12,H12,J12,L12,N12,P12)</f>
        <v>38</v>
      </c>
    </row>
    <row r="13" spans="1:18" ht="14.25" x14ac:dyDescent="0.2">
      <c r="A13" s="40" t="s">
        <v>28</v>
      </c>
      <c r="B13" s="45">
        <v>9</v>
      </c>
      <c r="C13" s="45">
        <v>3291227</v>
      </c>
      <c r="D13" s="45">
        <v>34151</v>
      </c>
      <c r="E13" s="39">
        <v>12</v>
      </c>
      <c r="F13" s="39">
        <v>9</v>
      </c>
      <c r="G13" s="39">
        <v>13</v>
      </c>
      <c r="H13" s="39">
        <v>8</v>
      </c>
      <c r="I13" s="39"/>
      <c r="J13" s="39"/>
      <c r="K13" s="39">
        <v>7</v>
      </c>
      <c r="L13" s="39">
        <v>14</v>
      </c>
      <c r="M13" s="39"/>
      <c r="N13" s="39"/>
      <c r="O13" s="39"/>
      <c r="P13" s="39"/>
      <c r="Q13" s="39">
        <v>11</v>
      </c>
      <c r="R13" s="39">
        <f>SUM(F13,H13,J13,L13,N13,P13)</f>
        <v>31</v>
      </c>
    </row>
    <row r="14" spans="1:18" ht="14.25" x14ac:dyDescent="0.2">
      <c r="A14" s="40" t="s">
        <v>26</v>
      </c>
      <c r="B14" s="55">
        <v>8</v>
      </c>
      <c r="C14" s="45"/>
      <c r="D14" s="45"/>
      <c r="E14" s="39"/>
      <c r="F14" s="39"/>
      <c r="G14" s="45">
        <v>10</v>
      </c>
      <c r="H14" s="45">
        <v>11</v>
      </c>
      <c r="I14" s="39"/>
      <c r="J14" s="39"/>
      <c r="K14" s="39">
        <v>8</v>
      </c>
      <c r="L14" s="39">
        <v>13</v>
      </c>
      <c r="M14" s="39"/>
      <c r="N14" s="39"/>
      <c r="O14" s="39"/>
      <c r="P14" s="39"/>
      <c r="Q14" s="45">
        <v>12</v>
      </c>
      <c r="R14" s="39">
        <f>SUM(F14,H14,J14,L14,N14,P14)</f>
        <v>24</v>
      </c>
    </row>
    <row r="15" spans="1:18" s="7" customFormat="1" ht="14.25" x14ac:dyDescent="0.2">
      <c r="A15" s="124" t="s">
        <v>214</v>
      </c>
      <c r="B15" s="125">
        <v>772</v>
      </c>
      <c r="C15" s="126"/>
      <c r="D15" s="126"/>
      <c r="E15" s="127"/>
      <c r="F15" s="127"/>
      <c r="G15" s="128"/>
      <c r="H15" s="128"/>
      <c r="I15" s="128">
        <v>2</v>
      </c>
      <c r="J15" s="128">
        <v>22</v>
      </c>
      <c r="K15" s="128"/>
      <c r="L15" s="128"/>
      <c r="M15" s="128"/>
      <c r="N15" s="128"/>
      <c r="O15" s="128"/>
      <c r="P15" s="128"/>
      <c r="Q15" s="128">
        <v>13</v>
      </c>
      <c r="R15" s="39">
        <f>SUM(F15,H15,J15,L15,N15,P15)</f>
        <v>22</v>
      </c>
    </row>
    <row r="16" spans="1:18" s="8" customFormat="1" ht="14.25" x14ac:dyDescent="0.2">
      <c r="A16" s="49" t="s">
        <v>49</v>
      </c>
      <c r="B16" s="39">
        <v>111</v>
      </c>
      <c r="C16" s="45">
        <v>2739419</v>
      </c>
      <c r="D16" s="39">
        <v>39762</v>
      </c>
      <c r="E16" s="45"/>
      <c r="F16" s="45"/>
      <c r="G16" s="39"/>
      <c r="H16" s="39"/>
      <c r="I16" s="39"/>
      <c r="J16" s="39"/>
      <c r="K16" s="39">
        <v>3</v>
      </c>
      <c r="L16" s="39">
        <v>20</v>
      </c>
      <c r="M16" s="39"/>
      <c r="N16" s="39"/>
      <c r="O16" s="39"/>
      <c r="P16" s="39"/>
      <c r="Q16" s="39">
        <v>14</v>
      </c>
      <c r="R16" s="39">
        <f>SUM(F16,H16,J16,L16,N16,P16)</f>
        <v>20</v>
      </c>
    </row>
    <row r="17" spans="1:19" s="7" customFormat="1" ht="14.25" x14ac:dyDescent="0.2">
      <c r="A17" s="134" t="s">
        <v>223</v>
      </c>
      <c r="B17" s="135">
        <v>4</v>
      </c>
      <c r="C17" s="136"/>
      <c r="D17" s="126"/>
      <c r="E17" s="129"/>
      <c r="F17" s="129"/>
      <c r="G17" s="126"/>
      <c r="H17" s="126"/>
      <c r="I17" s="126"/>
      <c r="J17" s="126"/>
      <c r="K17" s="126"/>
      <c r="L17" s="126"/>
      <c r="M17" s="126">
        <v>4</v>
      </c>
      <c r="N17" s="126">
        <v>18</v>
      </c>
      <c r="O17" s="126"/>
      <c r="P17" s="126"/>
      <c r="Q17" s="126">
        <v>15</v>
      </c>
      <c r="R17" s="39">
        <f>SUM(F17,H17,J17,L17,N17,P17)</f>
        <v>18</v>
      </c>
    </row>
    <row r="18" spans="1:19" s="7" customFormat="1" ht="14.25" x14ac:dyDescent="0.2">
      <c r="A18" s="70" t="s">
        <v>79</v>
      </c>
      <c r="B18" s="45">
        <v>6</v>
      </c>
      <c r="C18" s="39">
        <v>7088907</v>
      </c>
      <c r="D18" s="45">
        <v>70733</v>
      </c>
      <c r="E18" s="45"/>
      <c r="F18" s="45"/>
      <c r="G18" s="45"/>
      <c r="H18" s="45"/>
      <c r="I18" s="45">
        <v>4</v>
      </c>
      <c r="J18" s="45">
        <v>18</v>
      </c>
      <c r="K18" s="45"/>
      <c r="L18" s="45"/>
      <c r="M18" s="45"/>
      <c r="N18" s="45"/>
      <c r="O18" s="45"/>
      <c r="P18" s="45"/>
      <c r="Q18" s="45">
        <v>16</v>
      </c>
      <c r="R18" s="39">
        <f>SUM(F18,H18,J18,L18,N18,P18)</f>
        <v>18</v>
      </c>
    </row>
    <row r="19" spans="1:19" ht="14.25" x14ac:dyDescent="0.2">
      <c r="A19" s="40" t="s">
        <v>169</v>
      </c>
      <c r="B19" s="55">
        <v>121</v>
      </c>
      <c r="C19" s="45">
        <v>1404907</v>
      </c>
      <c r="D19" s="45">
        <v>7310</v>
      </c>
      <c r="E19" s="45">
        <v>13</v>
      </c>
      <c r="F19" s="45">
        <v>8</v>
      </c>
      <c r="G19" s="45">
        <v>11</v>
      </c>
      <c r="H19" s="45">
        <v>10</v>
      </c>
      <c r="I19" s="45"/>
      <c r="J19" s="45"/>
      <c r="K19" s="45"/>
      <c r="L19" s="45"/>
      <c r="M19" s="45"/>
      <c r="N19" s="45"/>
      <c r="O19" s="45"/>
      <c r="P19" s="45"/>
      <c r="Q19" s="45">
        <v>17</v>
      </c>
      <c r="R19" s="39">
        <f>SUM(F19,H19,J19,L19,N19,P19)</f>
        <v>18</v>
      </c>
      <c r="S19" s="14"/>
    </row>
    <row r="20" spans="1:19" ht="14.1" customHeight="1" x14ac:dyDescent="0.2">
      <c r="A20" s="70" t="s">
        <v>193</v>
      </c>
      <c r="B20" s="45">
        <v>808</v>
      </c>
      <c r="C20" s="41"/>
      <c r="D20" s="45">
        <v>39727</v>
      </c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>
        <v>5</v>
      </c>
      <c r="P20" s="45">
        <v>16</v>
      </c>
      <c r="Q20" s="45">
        <v>18</v>
      </c>
      <c r="R20" s="39">
        <f>SUM(F20,H20,J20,L20,N20,P20)</f>
        <v>16</v>
      </c>
    </row>
    <row r="21" spans="1:19" ht="14.1" customHeight="1" x14ac:dyDescent="0.2">
      <c r="A21" s="124" t="s">
        <v>227</v>
      </c>
      <c r="B21" s="125">
        <v>39</v>
      </c>
      <c r="C21" s="126"/>
      <c r="D21" s="126"/>
      <c r="E21" s="127"/>
      <c r="F21" s="127"/>
      <c r="G21" s="128"/>
      <c r="H21" s="128"/>
      <c r="I21" s="128"/>
      <c r="J21" s="128"/>
      <c r="K21" s="128"/>
      <c r="L21" s="128"/>
      <c r="M21" s="128"/>
      <c r="N21" s="128"/>
      <c r="O21" s="128">
        <v>6</v>
      </c>
      <c r="P21" s="128">
        <v>15</v>
      </c>
      <c r="Q21" s="128">
        <v>19</v>
      </c>
      <c r="R21" s="39">
        <f>SUM(F21,H21,J21,L21,N21,P21)</f>
        <v>15</v>
      </c>
    </row>
    <row r="22" spans="1:19" ht="14.1" customHeight="1" x14ac:dyDescent="0.2">
      <c r="A22" s="134" t="s">
        <v>224</v>
      </c>
      <c r="B22" s="135">
        <v>272</v>
      </c>
      <c r="C22" s="136"/>
      <c r="D22" s="126"/>
      <c r="E22" s="129"/>
      <c r="F22" s="129"/>
      <c r="G22" s="126"/>
      <c r="H22" s="126"/>
      <c r="I22" s="126"/>
      <c r="J22" s="126"/>
      <c r="K22" s="126"/>
      <c r="L22" s="126"/>
      <c r="M22" s="126">
        <v>7</v>
      </c>
      <c r="N22" s="126">
        <v>14</v>
      </c>
      <c r="O22" s="126"/>
      <c r="P22" s="126"/>
      <c r="Q22" s="126">
        <v>20</v>
      </c>
      <c r="R22" s="39">
        <f>SUM(F22,H22,J22,L22,N22,P22)</f>
        <v>14</v>
      </c>
    </row>
    <row r="23" spans="1:19" s="7" customFormat="1" ht="14.25" x14ac:dyDescent="0.2">
      <c r="A23" s="124" t="s">
        <v>233</v>
      </c>
      <c r="B23" s="125">
        <v>801</v>
      </c>
      <c r="C23" s="126"/>
      <c r="D23" s="126"/>
      <c r="E23" s="127"/>
      <c r="F23" s="127"/>
      <c r="G23" s="128"/>
      <c r="H23" s="128"/>
      <c r="I23" s="128"/>
      <c r="J23" s="128"/>
      <c r="K23" s="128"/>
      <c r="L23" s="128"/>
      <c r="M23" s="128"/>
      <c r="N23" s="128"/>
      <c r="O23" s="128">
        <v>8</v>
      </c>
      <c r="P23" s="128">
        <v>13</v>
      </c>
      <c r="Q23" s="128">
        <v>21</v>
      </c>
      <c r="R23" s="39">
        <f>SUM(F23,H23,J23,L23,N23,P23)</f>
        <v>13</v>
      </c>
    </row>
    <row r="24" spans="1:19" s="7" customFormat="1" ht="14.25" x14ac:dyDescent="0.2">
      <c r="A24" s="124" t="s">
        <v>116</v>
      </c>
      <c r="B24" s="125">
        <v>492</v>
      </c>
      <c r="C24" s="126"/>
      <c r="D24" s="126"/>
      <c r="E24" s="127"/>
      <c r="F24" s="127"/>
      <c r="G24" s="128"/>
      <c r="H24" s="128"/>
      <c r="I24" s="128"/>
      <c r="J24" s="128"/>
      <c r="K24" s="128"/>
      <c r="L24" s="128"/>
      <c r="M24" s="128">
        <v>8</v>
      </c>
      <c r="N24" s="128">
        <v>13</v>
      </c>
      <c r="O24" s="128"/>
      <c r="P24" s="128"/>
      <c r="Q24" s="128">
        <v>22</v>
      </c>
      <c r="R24" s="39">
        <f>SUM(F24,H24,J24,L24,N24,P24)</f>
        <v>13</v>
      </c>
    </row>
    <row r="25" spans="1:19" ht="14.25" x14ac:dyDescent="0.2">
      <c r="A25" s="68" t="s">
        <v>31</v>
      </c>
      <c r="B25" s="55">
        <v>33</v>
      </c>
      <c r="C25" s="45">
        <v>5042119</v>
      </c>
      <c r="D25" s="45">
        <v>20437</v>
      </c>
      <c r="E25" s="39">
        <v>10</v>
      </c>
      <c r="F25" s="45">
        <v>11</v>
      </c>
      <c r="G25" s="45"/>
      <c r="H25" s="45"/>
      <c r="I25" s="39"/>
      <c r="J25" s="39"/>
      <c r="K25" s="39"/>
      <c r="L25" s="39"/>
      <c r="M25" s="39"/>
      <c r="N25" s="39"/>
      <c r="O25" s="39"/>
      <c r="P25" s="39"/>
      <c r="Q25" s="39">
        <v>23</v>
      </c>
      <c r="R25" s="39">
        <f>SUM(F25,H25,J25,L25,N25,P25)</f>
        <v>11</v>
      </c>
    </row>
    <row r="26" spans="1:19" s="7" customFormat="1" ht="14.25" x14ac:dyDescent="0.2">
      <c r="A26" s="57" t="s">
        <v>93</v>
      </c>
      <c r="B26" s="45">
        <v>123</v>
      </c>
      <c r="C26" s="55">
        <v>1414465</v>
      </c>
      <c r="D26" s="39">
        <v>4862</v>
      </c>
      <c r="E26" s="45"/>
      <c r="F26" s="45"/>
      <c r="G26" s="45">
        <v>12</v>
      </c>
      <c r="H26" s="45">
        <v>9</v>
      </c>
      <c r="I26" s="45"/>
      <c r="J26" s="45"/>
      <c r="K26" s="45"/>
      <c r="L26" s="45"/>
      <c r="M26" s="45"/>
      <c r="N26" s="45"/>
      <c r="O26" s="45"/>
      <c r="P26" s="45"/>
      <c r="Q26" s="39">
        <v>24</v>
      </c>
      <c r="R26" s="39">
        <f>SUM(F26,H26,J26,L26,N26,P26)</f>
        <v>9</v>
      </c>
    </row>
    <row r="27" spans="1:19" s="14" customFormat="1" ht="14.25" x14ac:dyDescent="0.2">
      <c r="A27" s="40" t="s">
        <v>170</v>
      </c>
      <c r="B27" s="55">
        <v>175</v>
      </c>
      <c r="C27" s="45">
        <v>8379840</v>
      </c>
      <c r="D27" s="45">
        <v>4127</v>
      </c>
      <c r="E27" s="45">
        <v>14</v>
      </c>
      <c r="F27" s="45">
        <v>7</v>
      </c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>
        <v>25</v>
      </c>
      <c r="R27" s="39">
        <f>SUM(F27,H27,J27,L27,N27,P27)</f>
        <v>7</v>
      </c>
    </row>
    <row r="28" spans="1:19" s="8" customFormat="1" ht="14.25" x14ac:dyDescent="0.2">
      <c r="A28" s="54" t="s">
        <v>16</v>
      </c>
      <c r="B28" s="39">
        <v>55</v>
      </c>
      <c r="C28" s="39">
        <v>688234</v>
      </c>
      <c r="D28" s="39">
        <v>6992</v>
      </c>
      <c r="E28" s="45" t="s">
        <v>159</v>
      </c>
      <c r="F28" s="45"/>
      <c r="G28" s="45" t="s">
        <v>159</v>
      </c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39">
        <f>SUM(F28,H28,J28,L28,N28,P28)</f>
        <v>0</v>
      </c>
    </row>
    <row r="29" spans="1:19" ht="14.25" x14ac:dyDescent="0.2">
      <c r="A29" s="57" t="s">
        <v>104</v>
      </c>
      <c r="B29" s="45">
        <v>81</v>
      </c>
      <c r="C29" s="59">
        <v>4055658</v>
      </c>
      <c r="D29" s="45">
        <v>5752</v>
      </c>
      <c r="E29" s="39" t="s">
        <v>159</v>
      </c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>
        <f>SUM(F29,H29,J29,L29,N29,P29)</f>
        <v>0</v>
      </c>
      <c r="S29" s="14"/>
    </row>
    <row r="30" spans="1:19" ht="14.25" x14ac:dyDescent="0.2">
      <c r="A30" s="49" t="s">
        <v>72</v>
      </c>
      <c r="B30" s="39">
        <v>2</v>
      </c>
      <c r="C30" s="69" t="s">
        <v>85</v>
      </c>
      <c r="D30" s="39">
        <v>23555</v>
      </c>
      <c r="E30" s="39"/>
      <c r="F30" s="39"/>
      <c r="G30" s="45"/>
      <c r="H30" s="45"/>
      <c r="I30" s="39"/>
      <c r="J30" s="39"/>
      <c r="K30" s="39"/>
      <c r="L30" s="39"/>
      <c r="M30" s="39"/>
      <c r="N30" s="39"/>
      <c r="O30" s="39"/>
      <c r="P30" s="39"/>
      <c r="Q30" s="39"/>
      <c r="R30" s="39">
        <f>SUM(F30,H30,J30,L30,N30,P30)</f>
        <v>0</v>
      </c>
      <c r="S30" s="14"/>
    </row>
    <row r="31" spans="1:19" ht="12.75" customHeight="1" x14ac:dyDescent="0.2">
      <c r="A31" s="70" t="s">
        <v>86</v>
      </c>
      <c r="B31" s="45">
        <v>94</v>
      </c>
      <c r="C31" s="39">
        <v>9318795</v>
      </c>
      <c r="D31" s="45">
        <v>66729</v>
      </c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39">
        <f>SUM(F31,H31,J31,L31,N31,P31)</f>
        <v>0</v>
      </c>
    </row>
    <row r="32" spans="1:19" s="8" customFormat="1" ht="14.25" x14ac:dyDescent="0.2">
      <c r="A32" s="70" t="s">
        <v>115</v>
      </c>
      <c r="B32" s="45">
        <v>20</v>
      </c>
      <c r="C32" s="39"/>
      <c r="D32" s="45">
        <v>12851</v>
      </c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39">
        <f>SUM(F32,H32,J32,L32,N32,P32)</f>
        <v>0</v>
      </c>
    </row>
    <row r="33" spans="1:18" s="8" customFormat="1" ht="14.25" x14ac:dyDescent="0.2">
      <c r="A33" s="68" t="s">
        <v>42</v>
      </c>
      <c r="B33" s="55">
        <v>29</v>
      </c>
      <c r="C33" s="51">
        <v>3564278</v>
      </c>
      <c r="D33" s="51">
        <v>27080</v>
      </c>
      <c r="E33" s="39"/>
      <c r="F33" s="71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>
        <f>SUM(F33,H33,J33,L33,N33,P33)</f>
        <v>0</v>
      </c>
    </row>
    <row r="34" spans="1:18" ht="14.25" x14ac:dyDescent="0.2">
      <c r="A34" s="54" t="s">
        <v>131</v>
      </c>
      <c r="B34" s="45"/>
      <c r="C34" s="39"/>
      <c r="D34" s="39"/>
      <c r="E34" s="52"/>
      <c r="F34" s="52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>
        <f>SUM(F34,H34,J34,L34,N34,P34)</f>
        <v>0</v>
      </c>
    </row>
    <row r="35" spans="1:18" s="8" customFormat="1" ht="14.25" x14ac:dyDescent="0.2">
      <c r="A35" s="57" t="s">
        <v>59</v>
      </c>
      <c r="B35" s="45">
        <v>86</v>
      </c>
      <c r="C35" s="59">
        <v>3895352</v>
      </c>
      <c r="D35" s="45">
        <v>17563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>
        <f>SUM(F35,H35,J35,L35,N35,P35)</f>
        <v>0</v>
      </c>
    </row>
    <row r="36" spans="1:18" s="14" customFormat="1" ht="14.25" x14ac:dyDescent="0.2">
      <c r="A36" s="72" t="s">
        <v>128</v>
      </c>
      <c r="B36" s="45">
        <v>113</v>
      </c>
      <c r="C36" s="41"/>
      <c r="D36" s="45"/>
      <c r="E36" s="49"/>
      <c r="F36" s="49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39">
        <f>SUM(F36,H36,J36,L36,N36,P36)</f>
        <v>0</v>
      </c>
    </row>
    <row r="37" spans="1:18" s="14" customFormat="1" ht="14.25" x14ac:dyDescent="0.2">
      <c r="A37" s="57" t="s">
        <v>192</v>
      </c>
      <c r="B37" s="45"/>
      <c r="C37" s="69"/>
      <c r="D37" s="45"/>
      <c r="E37" s="52"/>
      <c r="F37" s="52"/>
      <c r="G37" s="39" t="s">
        <v>159</v>
      </c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>
        <f>SUM(F37,H37,J37,L37,N37,P37)</f>
        <v>0</v>
      </c>
    </row>
    <row r="38" spans="1:18" s="14" customFormat="1" ht="14.25" x14ac:dyDescent="0.2">
      <c r="A38" s="54" t="s">
        <v>5</v>
      </c>
      <c r="B38" s="45">
        <v>26</v>
      </c>
      <c r="C38" s="41"/>
      <c r="D38" s="45">
        <v>21985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>
        <f>SUM(F38,H38,J38,L38,N38,P38)</f>
        <v>0</v>
      </c>
    </row>
    <row r="39" spans="1:18" s="8" customFormat="1" ht="14.25" x14ac:dyDescent="0.2">
      <c r="A39" s="54" t="s">
        <v>88</v>
      </c>
      <c r="B39" s="39">
        <v>666</v>
      </c>
      <c r="C39" s="41" t="s">
        <v>89</v>
      </c>
      <c r="D39" s="45">
        <v>18754</v>
      </c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>
        <f>SUM(F39,H39,J39,L39,N39,P39)</f>
        <v>0</v>
      </c>
    </row>
    <row r="40" spans="1:18" s="14" customFormat="1" ht="14.25" x14ac:dyDescent="0.2">
      <c r="A40" s="70" t="s">
        <v>4</v>
      </c>
      <c r="B40" s="39">
        <v>46</v>
      </c>
      <c r="C40" s="55">
        <v>3291596</v>
      </c>
      <c r="D40" s="45">
        <v>34643</v>
      </c>
      <c r="E40" s="39"/>
      <c r="F40" s="45"/>
      <c r="G40" s="39"/>
      <c r="H40" s="45"/>
      <c r="I40" s="39"/>
      <c r="J40" s="39"/>
      <c r="K40" s="39"/>
      <c r="L40" s="39"/>
      <c r="M40" s="39"/>
      <c r="N40" s="39"/>
      <c r="O40" s="39"/>
      <c r="P40" s="39"/>
      <c r="Q40" s="45"/>
      <c r="R40" s="39">
        <f>SUM(F40,H40,J40,L40,N40,P40)</f>
        <v>0</v>
      </c>
    </row>
    <row r="41" spans="1:18" s="14" customFormat="1" ht="14.25" x14ac:dyDescent="0.2">
      <c r="A41" s="57" t="s">
        <v>120</v>
      </c>
      <c r="B41" s="39">
        <v>51</v>
      </c>
      <c r="C41" s="45"/>
      <c r="D41" s="45"/>
      <c r="E41" s="49"/>
      <c r="F41" s="49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39">
        <f>SUM(F41,H41,J41,L41,N41,P41)</f>
        <v>0</v>
      </c>
    </row>
    <row r="42" spans="1:18" s="14" customFormat="1" ht="14.25" x14ac:dyDescent="0.2">
      <c r="A42" s="52" t="s">
        <v>136</v>
      </c>
      <c r="B42" s="45">
        <v>195</v>
      </c>
      <c r="C42" s="59"/>
      <c r="D42" s="45"/>
      <c r="E42" s="52"/>
      <c r="F42" s="52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>
        <f>SUM(F42,H42,J42,L42,N42,P42)</f>
        <v>0</v>
      </c>
    </row>
    <row r="43" spans="1:18" s="8" customFormat="1" ht="14.25" x14ac:dyDescent="0.2">
      <c r="A43" s="54" t="s">
        <v>145</v>
      </c>
      <c r="B43" s="39">
        <v>98</v>
      </c>
      <c r="C43" s="39"/>
      <c r="D43" s="39"/>
      <c r="E43" s="52"/>
      <c r="F43" s="52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>
        <f>SUM(F43,H43,J43,L43,N43,P43)</f>
        <v>0</v>
      </c>
    </row>
    <row r="44" spans="1:18" s="8" customFormat="1" ht="14.25" x14ac:dyDescent="0.2">
      <c r="A44" s="60" t="s">
        <v>10</v>
      </c>
      <c r="B44" s="45">
        <v>7</v>
      </c>
      <c r="C44" s="41"/>
      <c r="D44" s="45">
        <v>38157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39">
        <f>SUM(F44,H44,J44,L44,N44,P44)</f>
        <v>0</v>
      </c>
    </row>
    <row r="45" spans="1:18" s="8" customFormat="1" ht="14.25" x14ac:dyDescent="0.2">
      <c r="A45" s="124" t="s">
        <v>218</v>
      </c>
      <c r="B45" s="125">
        <v>11</v>
      </c>
      <c r="C45" s="126"/>
      <c r="D45" s="126">
        <v>1953</v>
      </c>
      <c r="E45" s="129"/>
      <c r="F45" s="129"/>
      <c r="G45" s="126"/>
      <c r="H45" s="126"/>
      <c r="I45" s="126"/>
      <c r="J45" s="126"/>
      <c r="K45" s="126" t="s">
        <v>159</v>
      </c>
      <c r="L45" s="126"/>
      <c r="M45" s="126"/>
      <c r="N45" s="126"/>
      <c r="O45" s="126"/>
      <c r="P45" s="126"/>
      <c r="Q45" s="126"/>
      <c r="R45" s="39">
        <f>SUM(F45,H45,J45,L45,N45,P45)</f>
        <v>0</v>
      </c>
    </row>
    <row r="46" spans="1:18" s="8" customFormat="1" ht="14.25" x14ac:dyDescent="0.2">
      <c r="A46" s="137" t="s">
        <v>225</v>
      </c>
      <c r="B46" s="138">
        <v>306</v>
      </c>
      <c r="C46" s="139"/>
      <c r="D46" s="128"/>
      <c r="E46" s="127"/>
      <c r="F46" s="127"/>
      <c r="G46" s="128"/>
      <c r="H46" s="128"/>
      <c r="I46" s="128"/>
      <c r="J46" s="128"/>
      <c r="K46" s="128"/>
      <c r="L46" s="128"/>
      <c r="M46" s="128" t="s">
        <v>159</v>
      </c>
      <c r="N46" s="128"/>
      <c r="O46" s="128"/>
      <c r="P46" s="128"/>
      <c r="Q46" s="128"/>
      <c r="R46" s="39">
        <f>SUM(F46,H46,J46,L46,N46,P46)</f>
        <v>0</v>
      </c>
    </row>
    <row r="47" spans="1:18" s="8" customFormat="1" x14ac:dyDescent="0.2">
      <c r="A47" s="3"/>
      <c r="B47" s="20"/>
      <c r="C47" s="10"/>
      <c r="D47" s="10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s="8" customFormat="1" x14ac:dyDescent="0.2">
      <c r="A48" s="3"/>
      <c r="B48" s="20"/>
      <c r="C48" s="10"/>
      <c r="D48" s="10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1:18" s="8" customFormat="1" x14ac:dyDescent="0.2">
      <c r="A49" s="3"/>
      <c r="B49" s="5"/>
      <c r="C49" s="10"/>
      <c r="D49" s="10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  <row r="50" spans="1:18" s="8" customFormat="1" x14ac:dyDescent="0.2">
      <c r="A50" s="3"/>
      <c r="B50" s="5"/>
      <c r="C50" s="10"/>
      <c r="D50" s="10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</row>
    <row r="51" spans="1:18" s="8" customFormat="1" x14ac:dyDescent="0.2">
      <c r="A51" s="3"/>
      <c r="B51" s="5"/>
      <c r="C51" s="10"/>
      <c r="D51" s="10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</row>
    <row r="52" spans="1:18" s="8" customFormat="1" x14ac:dyDescent="0.2">
      <c r="A52" s="3"/>
      <c r="B52" s="5"/>
      <c r="C52" s="10"/>
      <c r="D52" s="10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</row>
    <row r="53" spans="1:18" s="8" customFormat="1" x14ac:dyDescent="0.2">
      <c r="A53" s="3"/>
      <c r="B53" s="5"/>
      <c r="C53" s="10"/>
      <c r="D53" s="10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</row>
    <row r="54" spans="1:18" s="8" customFormat="1" x14ac:dyDescent="0.2">
      <c r="A54" s="3"/>
      <c r="B54" s="5"/>
      <c r="C54" s="10"/>
      <c r="D54" s="10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</row>
    <row r="55" spans="1:18" s="8" customFormat="1" x14ac:dyDescent="0.2">
      <c r="A55" s="3"/>
      <c r="B55" s="5"/>
      <c r="C55" s="10"/>
      <c r="D55" s="10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</row>
    <row r="56" spans="1:18" s="8" customFormat="1" x14ac:dyDescent="0.2">
      <c r="A56" s="3"/>
      <c r="B56" s="5"/>
      <c r="C56" s="10"/>
      <c r="D56" s="10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</row>
  </sheetData>
  <sortState ref="A3:R56">
    <sortCondition descending="1" ref="R2"/>
  </sortState>
  <mergeCells count="7">
    <mergeCell ref="O1:P1"/>
    <mergeCell ref="Q1:R1"/>
    <mergeCell ref="E1:F1"/>
    <mergeCell ref="G1:H1"/>
    <mergeCell ref="I1:J1"/>
    <mergeCell ref="K1:L1"/>
    <mergeCell ref="M1:N1"/>
  </mergeCells>
  <phoneticPr fontId="2" type="noConversion"/>
  <hyperlinks>
    <hyperlink ref="B14" r:id="rId1" display="atlasdk@hotmail.com"/>
    <hyperlink ref="A14" r:id="rId2" display="lindaj@larsen.mail.dk"/>
    <hyperlink ref="C65433" r:id="rId3" display="jesperht@mail.dk"/>
    <hyperlink ref="C65430" r:id="rId4" display="mlj@team-kettinge.dk"/>
    <hyperlink ref="C65431" r:id="rId5" display="yamahapusher@gmail.com"/>
    <hyperlink ref="C65435" r:id="rId6" display="mlj@team-kettinge.dk"/>
    <hyperlink ref="C65437" r:id="rId7" display="dan.uno@grejsdalen.dk"/>
    <hyperlink ref="C65432" r:id="rId8" display="skaanvad@stofanet.dk"/>
    <hyperlink ref="C2" r:id="rId9" display="tiggerstoned@hotmail.com"/>
    <hyperlink ref="C65436" r:id="rId10" display="yamahapusher@gmail.com"/>
    <hyperlink ref="C65434" r:id="rId11" display="clausnjensen@hotmail.com"/>
    <hyperlink ref="C65429" r:id="rId12" display="clausnjensen@hotmail.com"/>
    <hyperlink ref="C1" r:id="rId13" display="tiggerstoned@hotmail.com"/>
    <hyperlink ref="C65428" r:id="rId14" display="jesperht@mail.dk"/>
    <hyperlink ref="C65436:C65536" r:id="rId15" display="dan.uno@grejsdalen.dk"/>
    <hyperlink ref="C65427" r:id="rId16" display="skaanvad@stofanet.dk"/>
    <hyperlink ref="B60" r:id="rId17" display="bondemand_larsen@hotmail.com"/>
    <hyperlink ref="B57" r:id="rId18" display="pod-nano@hotmail.com"/>
    <hyperlink ref="B59" r:id="rId19" display="guzziniels@hotmail.com"/>
  </hyperlinks>
  <pageMargins left="0.70866141732283472" right="0.70866141732283472" top="0.74803149606299213" bottom="0.74803149606299213" header="0.31496062992125984" footer="0.31496062992125984"/>
  <pageSetup paperSize="8" scale="75" orientation="landscape" horizontalDpi="300" verticalDpi="300" r:id="rId2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zoomScale="75" zoomScaleNormal="75" workbookViewId="0">
      <selection activeCell="A3" sqref="A3:R59"/>
    </sheetView>
  </sheetViews>
  <sheetFormatPr defaultRowHeight="12.75" x14ac:dyDescent="0.2"/>
  <cols>
    <col min="1" max="1" width="29.85546875" style="6" customWidth="1"/>
    <col min="2" max="2" width="9.42578125" style="11" customWidth="1"/>
    <col min="3" max="3" width="12.140625" style="8" customWidth="1"/>
    <col min="4" max="4" width="8" style="9" customWidth="1"/>
    <col min="5" max="18" width="9.140625" style="11"/>
    <col min="19" max="19" width="27.5703125" style="6" bestFit="1" customWidth="1"/>
    <col min="20" max="16384" width="9.140625" style="6"/>
  </cols>
  <sheetData>
    <row r="1" spans="1:19" ht="15" x14ac:dyDescent="0.25">
      <c r="A1" s="40" t="s">
        <v>234</v>
      </c>
      <c r="B1" s="41"/>
      <c r="C1" s="39"/>
      <c r="D1" s="39"/>
      <c r="E1" s="145" t="s">
        <v>185</v>
      </c>
      <c r="F1" s="145"/>
      <c r="G1" s="145" t="s">
        <v>186</v>
      </c>
      <c r="H1" s="145"/>
      <c r="I1" s="145" t="s">
        <v>187</v>
      </c>
      <c r="J1" s="145"/>
      <c r="K1" s="145" t="s">
        <v>188</v>
      </c>
      <c r="L1" s="145"/>
      <c r="M1" s="146" t="s">
        <v>189</v>
      </c>
      <c r="N1" s="146"/>
      <c r="O1" s="145" t="s">
        <v>190</v>
      </c>
      <c r="P1" s="145"/>
      <c r="Q1" s="145" t="s">
        <v>171</v>
      </c>
      <c r="R1" s="145"/>
    </row>
    <row r="2" spans="1:19" ht="30" x14ac:dyDescent="0.25">
      <c r="A2" s="43" t="s">
        <v>183</v>
      </c>
      <c r="B2" s="39" t="s">
        <v>184</v>
      </c>
      <c r="C2" s="44" t="s">
        <v>11</v>
      </c>
      <c r="D2" s="45" t="s">
        <v>12</v>
      </c>
      <c r="E2" s="39" t="s">
        <v>52</v>
      </c>
      <c r="F2" s="45" t="s">
        <v>53</v>
      </c>
      <c r="G2" s="39" t="s">
        <v>52</v>
      </c>
      <c r="H2" s="45" t="s">
        <v>53</v>
      </c>
      <c r="I2" s="39" t="s">
        <v>52</v>
      </c>
      <c r="J2" s="45" t="s">
        <v>53</v>
      </c>
      <c r="K2" s="39" t="s">
        <v>52</v>
      </c>
      <c r="L2" s="45" t="s">
        <v>53</v>
      </c>
      <c r="M2" s="46" t="s">
        <v>52</v>
      </c>
      <c r="N2" s="47" t="s">
        <v>53</v>
      </c>
      <c r="O2" s="39" t="s">
        <v>52</v>
      </c>
      <c r="P2" s="45" t="s">
        <v>53</v>
      </c>
      <c r="Q2" s="42" t="s">
        <v>52</v>
      </c>
      <c r="R2" s="48" t="s">
        <v>53</v>
      </c>
    </row>
    <row r="3" spans="1:19" ht="14.25" x14ac:dyDescent="0.2">
      <c r="A3" s="50" t="s">
        <v>142</v>
      </c>
      <c r="B3" s="39">
        <v>78</v>
      </c>
      <c r="C3" s="51">
        <v>8183268</v>
      </c>
      <c r="D3" s="39">
        <v>29927</v>
      </c>
      <c r="E3" s="39">
        <v>3</v>
      </c>
      <c r="F3" s="39">
        <v>20</v>
      </c>
      <c r="G3" s="39">
        <v>2</v>
      </c>
      <c r="H3" s="39">
        <v>22</v>
      </c>
      <c r="I3" s="39">
        <v>2</v>
      </c>
      <c r="J3" s="39">
        <v>22</v>
      </c>
      <c r="K3" s="39"/>
      <c r="L3" s="39"/>
      <c r="M3" s="39">
        <v>1</v>
      </c>
      <c r="N3" s="39">
        <v>25</v>
      </c>
      <c r="O3" s="39">
        <v>1</v>
      </c>
      <c r="P3" s="39">
        <v>25</v>
      </c>
      <c r="Q3" s="39">
        <v>1</v>
      </c>
      <c r="R3" s="39">
        <f>SUM(F3,H3,J3,L3,N3,P3)</f>
        <v>114</v>
      </c>
      <c r="S3" s="14"/>
    </row>
    <row r="4" spans="1:19" ht="14.25" x14ac:dyDescent="0.2">
      <c r="A4" s="49" t="s">
        <v>105</v>
      </c>
      <c r="B4" s="53">
        <v>77</v>
      </c>
      <c r="C4" s="39">
        <v>3821230</v>
      </c>
      <c r="D4" s="39">
        <v>41811</v>
      </c>
      <c r="E4" s="39">
        <v>5</v>
      </c>
      <c r="F4" s="39">
        <v>16</v>
      </c>
      <c r="G4" s="39">
        <v>5</v>
      </c>
      <c r="H4" s="39">
        <v>16</v>
      </c>
      <c r="I4" s="39">
        <v>5</v>
      </c>
      <c r="J4" s="39">
        <v>16</v>
      </c>
      <c r="K4" s="39">
        <v>5</v>
      </c>
      <c r="L4" s="39">
        <v>16</v>
      </c>
      <c r="M4" s="39">
        <v>4</v>
      </c>
      <c r="N4" s="39">
        <v>18</v>
      </c>
      <c r="O4" s="39">
        <v>4</v>
      </c>
      <c r="P4" s="39">
        <v>18</v>
      </c>
      <c r="Q4" s="39">
        <v>2</v>
      </c>
      <c r="R4" s="39">
        <f>SUM(F4,H4,J4,L4,N4,P4)</f>
        <v>100</v>
      </c>
      <c r="S4" s="14"/>
    </row>
    <row r="5" spans="1:19" ht="14.25" x14ac:dyDescent="0.2">
      <c r="A5" s="49" t="s">
        <v>129</v>
      </c>
      <c r="B5" s="39">
        <v>24</v>
      </c>
      <c r="C5" s="39">
        <v>9631808</v>
      </c>
      <c r="D5" s="39">
        <v>41671</v>
      </c>
      <c r="E5" s="39">
        <v>2</v>
      </c>
      <c r="F5" s="39">
        <v>22</v>
      </c>
      <c r="G5" s="45">
        <v>4</v>
      </c>
      <c r="H5" s="45">
        <v>18</v>
      </c>
      <c r="I5" s="39"/>
      <c r="J5" s="39"/>
      <c r="K5" s="39">
        <v>4</v>
      </c>
      <c r="L5" s="39">
        <v>18</v>
      </c>
      <c r="M5" s="39">
        <v>3</v>
      </c>
      <c r="N5" s="39">
        <v>20</v>
      </c>
      <c r="O5" s="39"/>
      <c r="P5" s="39"/>
      <c r="Q5" s="39">
        <v>3</v>
      </c>
      <c r="R5" s="39">
        <f>SUM(F5,H5,J5,L5,N5,P5)</f>
        <v>78</v>
      </c>
      <c r="S5" s="8"/>
    </row>
    <row r="6" spans="1:19" ht="14.25" x14ac:dyDescent="0.2">
      <c r="A6" s="50" t="s">
        <v>180</v>
      </c>
      <c r="B6" s="39">
        <v>272</v>
      </c>
      <c r="C6" s="39">
        <v>4720319</v>
      </c>
      <c r="D6" s="39">
        <v>37724</v>
      </c>
      <c r="E6" s="39">
        <v>8</v>
      </c>
      <c r="F6" s="39">
        <v>13</v>
      </c>
      <c r="G6" s="39">
        <v>3</v>
      </c>
      <c r="H6" s="39">
        <v>20</v>
      </c>
      <c r="I6" s="39">
        <v>3</v>
      </c>
      <c r="J6" s="39">
        <v>20</v>
      </c>
      <c r="K6" s="39">
        <v>2</v>
      </c>
      <c r="L6" s="39">
        <v>22</v>
      </c>
      <c r="M6" s="39"/>
      <c r="N6" s="39"/>
      <c r="O6" s="39"/>
      <c r="P6" s="39"/>
      <c r="Q6" s="39">
        <v>4</v>
      </c>
      <c r="R6" s="39">
        <f>SUM(F6,H6,J6,L6,N6,P6)</f>
        <v>75</v>
      </c>
      <c r="S6" s="14"/>
    </row>
    <row r="7" spans="1:19" ht="14.25" x14ac:dyDescent="0.2">
      <c r="A7" s="50" t="s">
        <v>173</v>
      </c>
      <c r="B7" s="39">
        <v>9</v>
      </c>
      <c r="C7" s="39">
        <v>3973511</v>
      </c>
      <c r="D7" s="39">
        <v>23954</v>
      </c>
      <c r="E7" s="39">
        <v>6</v>
      </c>
      <c r="F7" s="39">
        <v>15</v>
      </c>
      <c r="G7" s="39">
        <v>7</v>
      </c>
      <c r="H7" s="39">
        <v>14</v>
      </c>
      <c r="I7" s="39">
        <v>7</v>
      </c>
      <c r="J7" s="39">
        <v>14</v>
      </c>
      <c r="K7" s="39">
        <v>6</v>
      </c>
      <c r="L7" s="39">
        <v>15</v>
      </c>
      <c r="M7" s="39" t="s">
        <v>159</v>
      </c>
      <c r="N7" s="39"/>
      <c r="O7" s="39">
        <v>5</v>
      </c>
      <c r="P7" s="39">
        <v>16</v>
      </c>
      <c r="Q7" s="39">
        <v>5</v>
      </c>
      <c r="R7" s="39">
        <f>SUM(F7,H7,J7,L7,N7,P7)</f>
        <v>74</v>
      </c>
      <c r="S7" s="16"/>
    </row>
    <row r="8" spans="1:19" ht="14.25" x14ac:dyDescent="0.2">
      <c r="A8" s="49" t="s">
        <v>124</v>
      </c>
      <c r="B8" s="39">
        <v>13</v>
      </c>
      <c r="C8" s="39">
        <v>8344245</v>
      </c>
      <c r="D8" s="39">
        <v>41772</v>
      </c>
      <c r="E8" s="39">
        <v>12</v>
      </c>
      <c r="F8" s="39">
        <v>9</v>
      </c>
      <c r="G8" s="39">
        <v>10</v>
      </c>
      <c r="H8" s="39">
        <v>11</v>
      </c>
      <c r="I8" s="39">
        <v>8</v>
      </c>
      <c r="J8" s="39">
        <v>13</v>
      </c>
      <c r="K8" s="39">
        <v>7</v>
      </c>
      <c r="L8" s="39">
        <v>14</v>
      </c>
      <c r="M8" s="39">
        <v>7</v>
      </c>
      <c r="N8" s="39">
        <v>14</v>
      </c>
      <c r="O8" s="39">
        <v>8</v>
      </c>
      <c r="P8" s="39">
        <v>13</v>
      </c>
      <c r="Q8" s="39">
        <v>6</v>
      </c>
      <c r="R8" s="39">
        <f>SUM(F8,H8,J8,L8,N8,P8)</f>
        <v>74</v>
      </c>
      <c r="S8" s="18"/>
    </row>
    <row r="9" spans="1:19" ht="14.25" x14ac:dyDescent="0.2">
      <c r="A9" s="36" t="s">
        <v>172</v>
      </c>
      <c r="B9" s="39">
        <v>48</v>
      </c>
      <c r="C9" s="39">
        <v>3895352</v>
      </c>
      <c r="D9" s="39">
        <v>7317</v>
      </c>
      <c r="E9" s="39">
        <v>1</v>
      </c>
      <c r="F9" s="39">
        <v>25</v>
      </c>
      <c r="G9" s="39"/>
      <c r="H9" s="39"/>
      <c r="I9" s="39"/>
      <c r="J9" s="39"/>
      <c r="K9" s="39"/>
      <c r="L9" s="39"/>
      <c r="M9" s="39">
        <v>2</v>
      </c>
      <c r="N9" s="39">
        <v>22</v>
      </c>
      <c r="O9" s="39">
        <v>2</v>
      </c>
      <c r="P9" s="39">
        <v>22</v>
      </c>
      <c r="Q9" s="39">
        <v>7</v>
      </c>
      <c r="R9" s="39">
        <f>SUM(F9,H9,J9,L9,N9,P9)</f>
        <v>69</v>
      </c>
      <c r="S9" s="3"/>
    </row>
    <row r="10" spans="1:19" ht="14.25" x14ac:dyDescent="0.2">
      <c r="A10" s="49" t="s">
        <v>48</v>
      </c>
      <c r="B10" s="45">
        <v>1</v>
      </c>
      <c r="C10" s="45">
        <v>3050955</v>
      </c>
      <c r="D10" s="39">
        <v>5314</v>
      </c>
      <c r="E10" s="39">
        <v>7</v>
      </c>
      <c r="F10" s="39">
        <v>14</v>
      </c>
      <c r="G10" s="39">
        <v>8</v>
      </c>
      <c r="H10" s="39">
        <v>13</v>
      </c>
      <c r="I10" s="39"/>
      <c r="J10" s="39"/>
      <c r="K10" s="39">
        <v>8</v>
      </c>
      <c r="L10" s="39">
        <v>13</v>
      </c>
      <c r="M10" s="39">
        <v>8</v>
      </c>
      <c r="N10" s="39">
        <v>13</v>
      </c>
      <c r="O10" s="39">
        <v>9</v>
      </c>
      <c r="P10" s="39">
        <v>12</v>
      </c>
      <c r="Q10" s="39">
        <v>8</v>
      </c>
      <c r="R10" s="39">
        <f>SUM(F10,H10,J10,L10,N10,P10)</f>
        <v>65</v>
      </c>
      <c r="S10" s="37"/>
    </row>
    <row r="11" spans="1:19" ht="14.25" x14ac:dyDescent="0.2">
      <c r="A11" s="49" t="s">
        <v>108</v>
      </c>
      <c r="B11" s="45">
        <v>566</v>
      </c>
      <c r="C11" s="39">
        <v>9522089</v>
      </c>
      <c r="D11" s="39">
        <v>41810</v>
      </c>
      <c r="E11" s="39">
        <v>11</v>
      </c>
      <c r="F11" s="39">
        <v>10</v>
      </c>
      <c r="G11" s="45">
        <v>9</v>
      </c>
      <c r="H11" s="39">
        <v>12</v>
      </c>
      <c r="I11" s="39"/>
      <c r="J11" s="39"/>
      <c r="K11" s="39" t="s">
        <v>159</v>
      </c>
      <c r="L11" s="39"/>
      <c r="M11" s="39">
        <v>5</v>
      </c>
      <c r="N11" s="39">
        <v>16</v>
      </c>
      <c r="O11" s="39">
        <v>6</v>
      </c>
      <c r="P11" s="39">
        <v>15</v>
      </c>
      <c r="Q11" s="39">
        <v>9</v>
      </c>
      <c r="R11" s="39">
        <f>SUM(F11,H11,J11,L11,N11,P11)</f>
        <v>53</v>
      </c>
      <c r="S11" s="14"/>
    </row>
    <row r="12" spans="1:19" ht="14.25" x14ac:dyDescent="0.2">
      <c r="A12" s="40" t="s">
        <v>91</v>
      </c>
      <c r="B12" s="64">
        <v>23</v>
      </c>
      <c r="C12" s="45"/>
      <c r="D12" s="39">
        <v>4699</v>
      </c>
      <c r="E12" s="39"/>
      <c r="F12" s="39"/>
      <c r="G12" s="45"/>
      <c r="H12" s="39"/>
      <c r="I12" s="39">
        <v>1</v>
      </c>
      <c r="J12" s="39">
        <v>25</v>
      </c>
      <c r="K12" s="39">
        <v>1</v>
      </c>
      <c r="L12" s="39">
        <v>25</v>
      </c>
      <c r="M12" s="39"/>
      <c r="N12" s="39"/>
      <c r="O12" s="39"/>
      <c r="P12" s="39"/>
      <c r="Q12" s="39">
        <v>10</v>
      </c>
      <c r="R12" s="39">
        <f>SUM(F12,H12,J12,L12,N12,P12)</f>
        <v>50</v>
      </c>
      <c r="S12" s="14"/>
    </row>
    <row r="13" spans="1:19" ht="14.25" x14ac:dyDescent="0.2">
      <c r="A13" s="52" t="s">
        <v>181</v>
      </c>
      <c r="B13" s="39">
        <v>701</v>
      </c>
      <c r="C13" s="39"/>
      <c r="D13" s="39"/>
      <c r="E13" s="39"/>
      <c r="F13" s="39"/>
      <c r="G13" s="39">
        <v>12</v>
      </c>
      <c r="H13" s="39">
        <v>9</v>
      </c>
      <c r="I13" s="39">
        <v>11</v>
      </c>
      <c r="J13" s="39">
        <v>10</v>
      </c>
      <c r="K13" s="39">
        <v>9</v>
      </c>
      <c r="L13" s="39">
        <v>12</v>
      </c>
      <c r="M13" s="39">
        <v>10</v>
      </c>
      <c r="N13" s="39">
        <v>11</v>
      </c>
      <c r="O13" s="39"/>
      <c r="P13" s="39"/>
      <c r="Q13" s="39">
        <v>11</v>
      </c>
      <c r="R13" s="39">
        <f>SUM(F13,H13,J13,L13,N13,P13)</f>
        <v>42</v>
      </c>
      <c r="S13" s="37"/>
    </row>
    <row r="14" spans="1:19" ht="14.25" x14ac:dyDescent="0.2">
      <c r="A14" s="50" t="s">
        <v>226</v>
      </c>
      <c r="B14" s="128">
        <v>156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>
        <v>6</v>
      </c>
      <c r="N14" s="128">
        <v>15</v>
      </c>
      <c r="O14" s="128">
        <v>3</v>
      </c>
      <c r="P14" s="128">
        <v>20</v>
      </c>
      <c r="Q14" s="128">
        <v>12</v>
      </c>
      <c r="R14" s="39">
        <f>SUM(F14,H14,J14,L14,N14,P14)</f>
        <v>35</v>
      </c>
      <c r="S14" s="14"/>
    </row>
    <row r="15" spans="1:19" s="8" customFormat="1" ht="14.25" x14ac:dyDescent="0.2">
      <c r="A15" s="50" t="s">
        <v>220</v>
      </c>
      <c r="B15" s="128">
        <v>777</v>
      </c>
      <c r="C15" s="128"/>
      <c r="D15" s="128">
        <v>7456</v>
      </c>
      <c r="E15" s="128"/>
      <c r="F15" s="128"/>
      <c r="G15" s="128"/>
      <c r="H15" s="128"/>
      <c r="I15" s="128"/>
      <c r="J15" s="128"/>
      <c r="K15" s="128">
        <v>3</v>
      </c>
      <c r="L15" s="128">
        <v>20</v>
      </c>
      <c r="M15" s="128">
        <v>9</v>
      </c>
      <c r="N15" s="128">
        <v>12</v>
      </c>
      <c r="O15" s="128"/>
      <c r="P15" s="128"/>
      <c r="Q15" s="128">
        <v>13</v>
      </c>
      <c r="R15" s="39">
        <f>SUM(F15,H15,J15,L15,N15,P15)</f>
        <v>32</v>
      </c>
    </row>
    <row r="16" spans="1:19" ht="14.25" x14ac:dyDescent="0.2">
      <c r="A16" s="50" t="s">
        <v>65</v>
      </c>
      <c r="B16" s="39">
        <v>7</v>
      </c>
      <c r="C16" s="56">
        <v>2255817</v>
      </c>
      <c r="D16" s="39">
        <v>37882</v>
      </c>
      <c r="E16" s="39" t="s">
        <v>159</v>
      </c>
      <c r="F16" s="39"/>
      <c r="G16" s="39">
        <v>1</v>
      </c>
      <c r="H16" s="39">
        <v>25</v>
      </c>
      <c r="I16" s="39"/>
      <c r="J16" s="39"/>
      <c r="K16" s="39"/>
      <c r="L16" s="39"/>
      <c r="M16" s="39"/>
      <c r="N16" s="39"/>
      <c r="O16" s="39"/>
      <c r="P16" s="39"/>
      <c r="Q16" s="39">
        <v>14</v>
      </c>
      <c r="R16" s="39">
        <f>SUM(F16,H16,J16,L16,N16,P16)</f>
        <v>25</v>
      </c>
      <c r="S16" s="8"/>
    </row>
    <row r="17" spans="1:19" ht="14.25" x14ac:dyDescent="0.2">
      <c r="A17" s="49" t="s">
        <v>81</v>
      </c>
      <c r="B17" s="53">
        <v>77</v>
      </c>
      <c r="C17" s="45"/>
      <c r="D17" s="39">
        <v>9088</v>
      </c>
      <c r="E17" s="39"/>
      <c r="F17" s="39"/>
      <c r="G17" s="39">
        <v>11</v>
      </c>
      <c r="H17" s="39">
        <v>10</v>
      </c>
      <c r="I17" s="39"/>
      <c r="J17" s="39"/>
      <c r="K17" s="39">
        <v>10</v>
      </c>
      <c r="L17" s="39">
        <v>11</v>
      </c>
      <c r="M17" s="39"/>
      <c r="N17" s="39"/>
      <c r="O17" s="39"/>
      <c r="P17" s="39"/>
      <c r="Q17" s="39">
        <v>15</v>
      </c>
      <c r="R17" s="39">
        <f>SUM(F17,H17,J17,L17,N17,P17)</f>
        <v>21</v>
      </c>
      <c r="S17" s="14"/>
    </row>
    <row r="18" spans="1:19" ht="14.25" x14ac:dyDescent="0.2">
      <c r="A18" s="50" t="s">
        <v>215</v>
      </c>
      <c r="B18" s="128">
        <v>90</v>
      </c>
      <c r="C18" s="128" t="s">
        <v>211</v>
      </c>
      <c r="D18" s="128" t="s">
        <v>211</v>
      </c>
      <c r="E18" s="128"/>
      <c r="F18" s="128"/>
      <c r="G18" s="128"/>
      <c r="H18" s="128"/>
      <c r="I18" s="128">
        <v>4</v>
      </c>
      <c r="J18" s="128">
        <v>18</v>
      </c>
      <c r="K18" s="128"/>
      <c r="L18" s="128"/>
      <c r="M18" s="128"/>
      <c r="N18" s="128"/>
      <c r="O18" s="128"/>
      <c r="P18" s="128"/>
      <c r="Q18" s="128">
        <v>16</v>
      </c>
      <c r="R18" s="39">
        <f>SUM(F18,H18,J18,L18,N18,P18)</f>
        <v>18</v>
      </c>
      <c r="S18" s="14"/>
    </row>
    <row r="19" spans="1:19" ht="14.25" x14ac:dyDescent="0.2">
      <c r="A19" s="52" t="s">
        <v>40</v>
      </c>
      <c r="B19" s="39">
        <v>37</v>
      </c>
      <c r="C19" s="39">
        <v>7107280</v>
      </c>
      <c r="D19" s="39">
        <v>13549</v>
      </c>
      <c r="E19" s="45">
        <v>4</v>
      </c>
      <c r="F19" s="45">
        <v>18</v>
      </c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>
        <v>17</v>
      </c>
      <c r="R19" s="39">
        <f>SUM(F19,H19,J19,L19,N19,P19)</f>
        <v>18</v>
      </c>
      <c r="S19" s="14"/>
    </row>
    <row r="20" spans="1:19" ht="14.25" x14ac:dyDescent="0.2">
      <c r="A20" s="50" t="s">
        <v>182</v>
      </c>
      <c r="B20" s="39">
        <v>29</v>
      </c>
      <c r="C20" s="39">
        <v>345471</v>
      </c>
      <c r="D20" s="39">
        <v>29</v>
      </c>
      <c r="E20" s="39">
        <v>13</v>
      </c>
      <c r="F20" s="39">
        <v>8</v>
      </c>
      <c r="G20" s="39">
        <v>13</v>
      </c>
      <c r="H20" s="39">
        <v>8</v>
      </c>
      <c r="I20" s="39"/>
      <c r="J20" s="39"/>
      <c r="K20" s="39"/>
      <c r="L20" s="39"/>
      <c r="M20" s="39"/>
      <c r="N20" s="39"/>
      <c r="O20" s="39"/>
      <c r="P20" s="39"/>
      <c r="Q20" s="39">
        <v>18</v>
      </c>
      <c r="R20" s="39">
        <f>SUM(F20,H20,J20,L20,N20,P20)</f>
        <v>16</v>
      </c>
      <c r="S20" s="14"/>
    </row>
    <row r="21" spans="1:19" ht="14.25" x14ac:dyDescent="0.2">
      <c r="A21" s="62" t="s">
        <v>106</v>
      </c>
      <c r="B21" s="39">
        <v>96</v>
      </c>
      <c r="C21" s="39"/>
      <c r="D21" s="39"/>
      <c r="E21" s="45"/>
      <c r="F21" s="45"/>
      <c r="G21" s="39"/>
      <c r="H21" s="39"/>
      <c r="I21" s="39">
        <v>6</v>
      </c>
      <c r="J21" s="39">
        <v>15</v>
      </c>
      <c r="K21" s="39"/>
      <c r="L21" s="39"/>
      <c r="M21" s="39"/>
      <c r="N21" s="39"/>
      <c r="O21" s="39"/>
      <c r="P21" s="39"/>
      <c r="Q21" s="39">
        <v>19</v>
      </c>
      <c r="R21" s="39">
        <f>SUM(F21,H21,J21,L21,N21,P21)</f>
        <v>15</v>
      </c>
      <c r="S21" s="14"/>
    </row>
    <row r="22" spans="1:19" ht="14.25" x14ac:dyDescent="0.2">
      <c r="A22" s="49" t="s">
        <v>38</v>
      </c>
      <c r="B22" s="39">
        <v>383</v>
      </c>
      <c r="C22" s="39"/>
      <c r="D22" s="39"/>
      <c r="E22" s="39"/>
      <c r="F22" s="39"/>
      <c r="G22" s="39">
        <v>6</v>
      </c>
      <c r="H22" s="39">
        <v>15</v>
      </c>
      <c r="I22" s="39"/>
      <c r="J22" s="39"/>
      <c r="K22" s="39"/>
      <c r="L22" s="39"/>
      <c r="M22" s="39"/>
      <c r="N22" s="39"/>
      <c r="O22" s="39"/>
      <c r="P22" s="39"/>
      <c r="Q22" s="39">
        <v>20</v>
      </c>
      <c r="R22" s="39">
        <f>SUM(F22,H22,J22,L22,N22,P22)</f>
        <v>15</v>
      </c>
      <c r="S22" s="14"/>
    </row>
    <row r="23" spans="1:19" ht="15" x14ac:dyDescent="0.25">
      <c r="A23" s="49" t="s">
        <v>35</v>
      </c>
      <c r="B23" s="39">
        <v>55</v>
      </c>
      <c r="C23" s="45">
        <v>5793450</v>
      </c>
      <c r="D23" s="39">
        <v>114598</v>
      </c>
      <c r="E23" s="45"/>
      <c r="F23" s="45"/>
      <c r="G23" s="45"/>
      <c r="H23" s="45"/>
      <c r="I23" s="39"/>
      <c r="J23" s="39"/>
      <c r="K23" s="39"/>
      <c r="L23" s="39"/>
      <c r="M23" s="39"/>
      <c r="N23" s="39"/>
      <c r="O23" s="39">
        <v>7</v>
      </c>
      <c r="P23" s="39">
        <v>14</v>
      </c>
      <c r="Q23" s="39">
        <v>21</v>
      </c>
      <c r="R23" s="39">
        <f>SUM(F23,H23,J23,L23,N23,P23)</f>
        <v>14</v>
      </c>
      <c r="S23" s="38"/>
    </row>
    <row r="24" spans="1:19" ht="14.25" x14ac:dyDescent="0.2">
      <c r="A24" s="60" t="s">
        <v>95</v>
      </c>
      <c r="B24" s="39">
        <v>39</v>
      </c>
      <c r="C24" s="61">
        <v>5161529</v>
      </c>
      <c r="D24" s="45">
        <v>39960</v>
      </c>
      <c r="E24" s="39"/>
      <c r="F24" s="39"/>
      <c r="G24" s="39">
        <v>15</v>
      </c>
      <c r="H24" s="39">
        <v>6</v>
      </c>
      <c r="I24" s="39"/>
      <c r="J24" s="39"/>
      <c r="K24" s="39"/>
      <c r="L24" s="39"/>
      <c r="M24" s="39"/>
      <c r="N24" s="39"/>
      <c r="O24" s="39">
        <v>13</v>
      </c>
      <c r="P24" s="39">
        <v>8</v>
      </c>
      <c r="Q24" s="39">
        <v>22</v>
      </c>
      <c r="R24" s="39">
        <f>SUM(F24,H24,J24,L24,N24,P24)</f>
        <v>14</v>
      </c>
      <c r="S24" s="14"/>
    </row>
    <row r="25" spans="1:19" ht="14.25" x14ac:dyDescent="0.2">
      <c r="A25" s="49" t="s">
        <v>70</v>
      </c>
      <c r="B25" s="39">
        <v>66</v>
      </c>
      <c r="C25" s="39"/>
      <c r="D25" s="39">
        <v>40459</v>
      </c>
      <c r="E25" s="39"/>
      <c r="F25" s="39"/>
      <c r="G25" s="39"/>
      <c r="H25" s="39"/>
      <c r="I25" s="39">
        <v>9</v>
      </c>
      <c r="J25" s="39">
        <v>12</v>
      </c>
      <c r="K25" s="39"/>
      <c r="L25" s="39"/>
      <c r="M25" s="39"/>
      <c r="N25" s="39"/>
      <c r="O25" s="39"/>
      <c r="P25" s="39"/>
      <c r="Q25" s="39">
        <v>23</v>
      </c>
      <c r="R25" s="39">
        <f>SUM(F25,H25,J25,L25,N25,P25)</f>
        <v>12</v>
      </c>
      <c r="S25" s="14"/>
    </row>
    <row r="26" spans="1:19" ht="14.25" x14ac:dyDescent="0.2">
      <c r="A26" s="52" t="s">
        <v>82</v>
      </c>
      <c r="B26" s="39">
        <v>31</v>
      </c>
      <c r="C26" s="39">
        <v>701531</v>
      </c>
      <c r="D26" s="45">
        <v>2900</v>
      </c>
      <c r="E26" s="39">
        <v>9</v>
      </c>
      <c r="F26" s="39">
        <v>12</v>
      </c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>
        <v>24</v>
      </c>
      <c r="R26" s="39">
        <f>SUM(F26,H26,J26,L26,N26,P26)</f>
        <v>12</v>
      </c>
      <c r="S26" s="14"/>
    </row>
    <row r="27" spans="1:19" ht="14.25" x14ac:dyDescent="0.2">
      <c r="A27" s="50" t="s">
        <v>235</v>
      </c>
      <c r="B27" s="128">
        <v>10</v>
      </c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>
        <v>10</v>
      </c>
      <c r="P27" s="128">
        <v>11</v>
      </c>
      <c r="Q27" s="128">
        <v>25</v>
      </c>
      <c r="R27" s="39">
        <f>SUM(F27,H27,J27,L27,N27,P27)</f>
        <v>11</v>
      </c>
      <c r="S27" s="14"/>
    </row>
    <row r="28" spans="1:19" ht="14.25" x14ac:dyDescent="0.2">
      <c r="A28" s="50" t="s">
        <v>149</v>
      </c>
      <c r="B28" s="39">
        <v>25</v>
      </c>
      <c r="C28" s="39"/>
      <c r="D28" s="39">
        <v>42374</v>
      </c>
      <c r="E28" s="39"/>
      <c r="F28" s="39"/>
      <c r="G28" s="39"/>
      <c r="H28" s="39"/>
      <c r="I28" s="39">
        <v>10</v>
      </c>
      <c r="J28" s="39">
        <v>11</v>
      </c>
      <c r="K28" s="39"/>
      <c r="L28" s="39"/>
      <c r="M28" s="39"/>
      <c r="N28" s="39"/>
      <c r="O28" s="39"/>
      <c r="P28" s="39"/>
      <c r="Q28" s="39">
        <v>26</v>
      </c>
      <c r="R28" s="39">
        <f>SUM(F28,H28,J28,L28,N28,P28)</f>
        <v>11</v>
      </c>
      <c r="S28" s="14"/>
    </row>
    <row r="29" spans="1:19" ht="14.25" x14ac:dyDescent="0.2">
      <c r="A29" s="54" t="s">
        <v>174</v>
      </c>
      <c r="B29" s="45">
        <v>71</v>
      </c>
      <c r="C29" s="55">
        <v>175926</v>
      </c>
      <c r="D29" s="39">
        <v>40113</v>
      </c>
      <c r="E29" s="39">
        <v>10</v>
      </c>
      <c r="F29" s="39">
        <v>11</v>
      </c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>
        <v>27</v>
      </c>
      <c r="R29" s="39">
        <f>SUM(F29,H29,J29,L29,N29,P29)</f>
        <v>11</v>
      </c>
      <c r="S29" s="8"/>
    </row>
    <row r="30" spans="1:19" ht="14.25" x14ac:dyDescent="0.2">
      <c r="A30" s="134" t="s">
        <v>157</v>
      </c>
      <c r="B30" s="128">
        <v>108</v>
      </c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>
        <v>11</v>
      </c>
      <c r="P30" s="128">
        <v>10</v>
      </c>
      <c r="Q30" s="128">
        <v>28</v>
      </c>
      <c r="R30" s="39">
        <f>SUM(F30,H30,J30,L30,N30,P30)</f>
        <v>10</v>
      </c>
      <c r="S30" s="37"/>
    </row>
    <row r="31" spans="1:19" ht="14.25" x14ac:dyDescent="0.2">
      <c r="A31" s="134" t="s">
        <v>87</v>
      </c>
      <c r="B31" s="126">
        <v>16</v>
      </c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>
        <v>11</v>
      </c>
      <c r="N31" s="128">
        <v>10</v>
      </c>
      <c r="O31" s="128"/>
      <c r="P31" s="128"/>
      <c r="Q31" s="128">
        <v>29</v>
      </c>
      <c r="R31" s="39">
        <f>SUM(F31,H31,J31,L31,N31,P31)</f>
        <v>10</v>
      </c>
      <c r="S31" s="8"/>
    </row>
    <row r="32" spans="1:19" ht="14.25" x14ac:dyDescent="0.2">
      <c r="A32" s="49" t="s">
        <v>141</v>
      </c>
      <c r="B32" s="39">
        <v>75</v>
      </c>
      <c r="C32" s="39">
        <v>6491055</v>
      </c>
      <c r="D32" s="39">
        <v>41463</v>
      </c>
      <c r="E32" s="39"/>
      <c r="F32" s="39"/>
      <c r="G32" s="39"/>
      <c r="H32" s="39"/>
      <c r="I32" s="39"/>
      <c r="J32" s="39"/>
      <c r="K32" s="39">
        <v>11</v>
      </c>
      <c r="L32" s="39">
        <v>10</v>
      </c>
      <c r="M32" s="39"/>
      <c r="N32" s="39"/>
      <c r="O32" s="39"/>
      <c r="P32" s="39"/>
      <c r="Q32" s="39">
        <v>30</v>
      </c>
      <c r="R32" s="39">
        <f>SUM(F32,H32,J32,L32,N32,P32)</f>
        <v>10</v>
      </c>
      <c r="S32" s="14"/>
    </row>
    <row r="33" spans="1:19" ht="14.25" x14ac:dyDescent="0.2">
      <c r="A33" s="50" t="s">
        <v>143</v>
      </c>
      <c r="B33" s="39">
        <v>80</v>
      </c>
      <c r="C33" s="39"/>
      <c r="D33" s="39">
        <v>50253</v>
      </c>
      <c r="E33" s="39"/>
      <c r="F33" s="39"/>
      <c r="G33" s="39"/>
      <c r="H33" s="39"/>
      <c r="I33" s="39"/>
      <c r="J33" s="39"/>
      <c r="K33" s="39"/>
      <c r="L33" s="39"/>
      <c r="M33" s="39" t="s">
        <v>159</v>
      </c>
      <c r="N33" s="39"/>
      <c r="O33" s="39">
        <v>12</v>
      </c>
      <c r="P33" s="39">
        <v>9</v>
      </c>
      <c r="Q33" s="39">
        <v>31</v>
      </c>
      <c r="R33" s="39">
        <f>SUM(F33,H33,J33,L33,N33,P33)</f>
        <v>9</v>
      </c>
      <c r="S33" s="8"/>
    </row>
    <row r="34" spans="1:19" s="8" customFormat="1" ht="14.25" x14ac:dyDescent="0.2">
      <c r="A34" s="50" t="s">
        <v>236</v>
      </c>
      <c r="B34" s="128">
        <v>84</v>
      </c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>
        <v>14</v>
      </c>
      <c r="P34" s="128">
        <v>7</v>
      </c>
      <c r="Q34" s="128">
        <v>32</v>
      </c>
      <c r="R34" s="39">
        <f>SUM(F34,H34,J34,L34,N34,P34)</f>
        <v>7</v>
      </c>
    </row>
    <row r="35" spans="1:19" s="8" customFormat="1" ht="14.25" x14ac:dyDescent="0.2">
      <c r="A35" s="50" t="s">
        <v>179</v>
      </c>
      <c r="B35" s="39">
        <v>291</v>
      </c>
      <c r="C35" s="39">
        <v>7671307</v>
      </c>
      <c r="D35" s="39">
        <v>8391</v>
      </c>
      <c r="E35" s="39"/>
      <c r="F35" s="39"/>
      <c r="G35" s="39">
        <v>14</v>
      </c>
      <c r="H35" s="39">
        <v>7</v>
      </c>
      <c r="I35" s="39"/>
      <c r="J35" s="39"/>
      <c r="K35" s="39"/>
      <c r="L35" s="39"/>
      <c r="M35" s="39"/>
      <c r="N35" s="39"/>
      <c r="O35" s="39"/>
      <c r="P35" s="39"/>
      <c r="Q35" s="39">
        <v>33</v>
      </c>
      <c r="R35" s="39">
        <f>SUM(F35,H35,J35,L35,N35,P35)</f>
        <v>7</v>
      </c>
      <c r="S35" s="14"/>
    </row>
    <row r="36" spans="1:19" s="8" customFormat="1" ht="14.25" x14ac:dyDescent="0.2">
      <c r="A36" s="124" t="s">
        <v>237</v>
      </c>
      <c r="B36" s="128">
        <v>800</v>
      </c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>
        <v>15</v>
      </c>
      <c r="P36" s="128">
        <v>6</v>
      </c>
      <c r="Q36" s="128">
        <v>34</v>
      </c>
      <c r="R36" s="39">
        <f>SUM(F36,H36,J36,L36,N36,P36)</f>
        <v>6</v>
      </c>
    </row>
    <row r="37" spans="1:19" s="8" customFormat="1" ht="14.25" x14ac:dyDescent="0.2">
      <c r="A37" s="49" t="s">
        <v>107</v>
      </c>
      <c r="B37" s="39">
        <v>502</v>
      </c>
      <c r="C37" s="39"/>
      <c r="D37" s="39"/>
      <c r="E37" s="39"/>
      <c r="F37" s="39"/>
      <c r="G37" s="45"/>
      <c r="H37" s="45"/>
      <c r="I37" s="39"/>
      <c r="J37" s="39"/>
      <c r="K37" s="39"/>
      <c r="L37" s="39"/>
      <c r="M37" s="39"/>
      <c r="N37" s="39"/>
      <c r="O37" s="39"/>
      <c r="P37" s="39"/>
      <c r="Q37" s="39"/>
      <c r="R37" s="39">
        <f>SUM(F37,H37,J37,L37,N37,P37)</f>
        <v>0</v>
      </c>
    </row>
    <row r="38" spans="1:19" s="8" customFormat="1" ht="14.25" x14ac:dyDescent="0.2">
      <c r="A38" s="49" t="s">
        <v>61</v>
      </c>
      <c r="B38" s="39">
        <v>22</v>
      </c>
      <c r="C38" s="39">
        <v>7477871</v>
      </c>
      <c r="D38" s="39">
        <v>34756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>
        <f>SUM(F38,H38,J38,L38,N38,P38)</f>
        <v>0</v>
      </c>
    </row>
    <row r="39" spans="1:19" s="8" customFormat="1" ht="14.25" x14ac:dyDescent="0.2">
      <c r="A39" s="49" t="s">
        <v>66</v>
      </c>
      <c r="B39" s="39">
        <v>185</v>
      </c>
      <c r="C39" s="39"/>
      <c r="D39" s="39"/>
      <c r="E39" s="39"/>
      <c r="F39" s="39"/>
      <c r="G39" s="39" t="s">
        <v>159</v>
      </c>
      <c r="H39" s="39"/>
      <c r="I39" s="39"/>
      <c r="J39" s="39"/>
      <c r="K39" s="39"/>
      <c r="L39" s="39"/>
      <c r="M39" s="39"/>
      <c r="N39" s="39"/>
      <c r="O39" s="39"/>
      <c r="P39" s="39"/>
      <c r="Q39" s="45"/>
      <c r="R39" s="39">
        <f>SUM(F39,H39,J39,L39,N39,P39)</f>
        <v>0</v>
      </c>
    </row>
    <row r="40" spans="1:19" s="8" customFormat="1" ht="14.25" x14ac:dyDescent="0.2">
      <c r="A40" s="52" t="s">
        <v>68</v>
      </c>
      <c r="B40" s="39">
        <v>87</v>
      </c>
      <c r="C40" s="39"/>
      <c r="D40" s="45">
        <v>40802</v>
      </c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>
        <f>SUM(F40,H40,J40,L40,N40,P40)</f>
        <v>0</v>
      </c>
    </row>
    <row r="41" spans="1:19" s="8" customFormat="1" ht="14.25" x14ac:dyDescent="0.2">
      <c r="A41" s="52" t="s">
        <v>130</v>
      </c>
      <c r="B41" s="39">
        <v>666</v>
      </c>
      <c r="C41" s="55">
        <v>3978739</v>
      </c>
      <c r="D41" s="39">
        <v>3851</v>
      </c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>
        <f>SUM(F41,H41,J41,L41,N41,P41)</f>
        <v>0</v>
      </c>
    </row>
    <row r="42" spans="1:19" s="8" customFormat="1" ht="14.25" x14ac:dyDescent="0.2">
      <c r="A42" s="57" t="s">
        <v>28</v>
      </c>
      <c r="B42" s="58">
        <v>9</v>
      </c>
      <c r="C42" s="59">
        <v>3291227</v>
      </c>
      <c r="D42" s="45">
        <v>34151</v>
      </c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>
        <f>SUM(F42,H42,J42,L42,N42,P42)</f>
        <v>0</v>
      </c>
    </row>
    <row r="43" spans="1:19" s="8" customFormat="1" ht="14.25" x14ac:dyDescent="0.2">
      <c r="A43" s="49" t="s">
        <v>112</v>
      </c>
      <c r="B43" s="39">
        <v>369</v>
      </c>
      <c r="C43" s="39"/>
      <c r="D43" s="39">
        <v>9298</v>
      </c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>
        <f>SUM(F43,H43,J43,L43,N43,P43)</f>
        <v>0</v>
      </c>
    </row>
    <row r="44" spans="1:19" s="8" customFormat="1" ht="14.25" x14ac:dyDescent="0.2">
      <c r="A44" s="49" t="s">
        <v>121</v>
      </c>
      <c r="B44" s="39">
        <v>712</v>
      </c>
      <c r="C44" s="39"/>
      <c r="D44" s="39">
        <v>41355</v>
      </c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>
        <f>SUM(F44,H44,J44,L44,N44,P44)</f>
        <v>0</v>
      </c>
    </row>
    <row r="45" spans="1:19" s="8" customFormat="1" ht="14.25" x14ac:dyDescent="0.2">
      <c r="A45" s="49" t="s">
        <v>38</v>
      </c>
      <c r="B45" s="39">
        <v>73</v>
      </c>
      <c r="C45" s="39"/>
      <c r="D45" s="39">
        <v>10380</v>
      </c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>
        <f>SUM(F45,H45,J45,L45,N45,P45)</f>
        <v>0</v>
      </c>
    </row>
    <row r="46" spans="1:19" s="8" customFormat="1" ht="14.25" x14ac:dyDescent="0.2">
      <c r="A46" s="52" t="s">
        <v>71</v>
      </c>
      <c r="B46" s="39">
        <v>394</v>
      </c>
      <c r="C46" s="41" t="s">
        <v>75</v>
      </c>
      <c r="D46" s="39">
        <v>40976</v>
      </c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>
        <f>SUM(F46,H46,J46,L46,N46,P46)</f>
        <v>0</v>
      </c>
    </row>
    <row r="47" spans="1:19" s="8" customFormat="1" ht="14.25" x14ac:dyDescent="0.2">
      <c r="A47" s="49" t="s">
        <v>60</v>
      </c>
      <c r="B47" s="39">
        <v>76</v>
      </c>
      <c r="C47" s="39"/>
      <c r="D47" s="39">
        <v>39641</v>
      </c>
      <c r="E47" s="45"/>
      <c r="F47" s="45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>
        <f>SUM(F47,H47,J47,L47,N47,P47)</f>
        <v>0</v>
      </c>
    </row>
    <row r="48" spans="1:19" s="8" customFormat="1" ht="14.25" x14ac:dyDescent="0.2">
      <c r="A48" s="63" t="s">
        <v>47</v>
      </c>
      <c r="B48" s="39">
        <v>69</v>
      </c>
      <c r="C48" s="39"/>
      <c r="D48" s="39">
        <v>39822</v>
      </c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>
        <f>SUM(F48,H48,J48,L48,N48,P48)</f>
        <v>0</v>
      </c>
    </row>
    <row r="49" spans="1:18" s="8" customFormat="1" ht="14.25" x14ac:dyDescent="0.2">
      <c r="A49" s="49" t="s">
        <v>69</v>
      </c>
      <c r="B49" s="39">
        <v>15</v>
      </c>
      <c r="C49" s="39">
        <v>7253541</v>
      </c>
      <c r="D49" s="39">
        <v>40963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>
        <f>SUM(F49,H49,J49,L49,N49,P49)</f>
        <v>0</v>
      </c>
    </row>
    <row r="50" spans="1:18" s="8" customFormat="1" ht="14.25" x14ac:dyDescent="0.2">
      <c r="A50" s="49" t="s">
        <v>77</v>
      </c>
      <c r="B50" s="39">
        <v>235</v>
      </c>
      <c r="C50" s="39">
        <v>7552938</v>
      </c>
      <c r="D50" s="39">
        <v>11076</v>
      </c>
      <c r="E50" s="39"/>
      <c r="F50" s="39"/>
      <c r="G50" s="45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>
        <f>SUM(F50,H50,J50,L50,N50,P50)</f>
        <v>0</v>
      </c>
    </row>
    <row r="51" spans="1:18" s="8" customFormat="1" ht="14.25" x14ac:dyDescent="0.2">
      <c r="A51" s="49" t="s">
        <v>116</v>
      </c>
      <c r="B51" s="39">
        <v>12</v>
      </c>
      <c r="C51" s="39"/>
      <c r="D51" s="39">
        <v>41548</v>
      </c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>
        <f>SUM(F51,H51,J51,L51,N51,P51)</f>
        <v>0</v>
      </c>
    </row>
    <row r="52" spans="1:18" s="8" customFormat="1" ht="14.25" x14ac:dyDescent="0.2">
      <c r="A52" s="54" t="s">
        <v>29</v>
      </c>
      <c r="B52" s="65">
        <v>16</v>
      </c>
      <c r="C52" s="55">
        <v>6387694</v>
      </c>
      <c r="D52" s="45">
        <v>7293</v>
      </c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>
        <f>SUM(F52,H52,J52,L52,N52,P52)</f>
        <v>0</v>
      </c>
    </row>
    <row r="53" spans="1:18" s="8" customFormat="1" ht="14.25" x14ac:dyDescent="0.2">
      <c r="A53" s="50" t="s">
        <v>150</v>
      </c>
      <c r="B53" s="39">
        <v>14</v>
      </c>
      <c r="C53" s="39"/>
      <c r="D53" s="39">
        <v>50591</v>
      </c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>
        <f>SUM(F53,H53,J53,L53,N53,P53)</f>
        <v>0</v>
      </c>
    </row>
    <row r="54" spans="1:18" s="8" customFormat="1" ht="15" x14ac:dyDescent="0.25">
      <c r="A54" s="50" t="s">
        <v>222</v>
      </c>
      <c r="B54" s="128">
        <v>6</v>
      </c>
      <c r="C54" s="133">
        <v>9209561</v>
      </c>
      <c r="D54" s="133">
        <v>51035</v>
      </c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39">
        <f>SUM(F54,H54,J54,L54,N54,P54)</f>
        <v>0</v>
      </c>
    </row>
    <row r="55" spans="1:18" s="8" customFormat="1" x14ac:dyDescent="0.2">
      <c r="A55" s="14"/>
      <c r="B55" s="21"/>
      <c r="C55" s="17"/>
      <c r="D55" s="10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</row>
    <row r="56" spans="1:18" s="8" customFormat="1" x14ac:dyDescent="0.2">
      <c r="A56" s="22"/>
      <c r="B56" s="23"/>
      <c r="C56" s="23"/>
      <c r="D56" s="10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</row>
    <row r="57" spans="1:18" s="8" customFormat="1" x14ac:dyDescent="0.2">
      <c r="A57" s="24"/>
      <c r="B57" s="25"/>
      <c r="C57" s="17"/>
      <c r="D57" s="10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  <row r="58" spans="1:18" s="8" customFormat="1" x14ac:dyDescent="0.2">
      <c r="M58" s="9"/>
      <c r="N58" s="9"/>
      <c r="O58" s="9"/>
      <c r="P58" s="9"/>
      <c r="Q58" s="9"/>
      <c r="R58" s="9"/>
    </row>
    <row r="59" spans="1:18" x14ac:dyDescent="0.2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</sheetData>
  <sortState ref="A3:R59">
    <sortCondition descending="1" ref="R2"/>
  </sortState>
  <mergeCells count="7">
    <mergeCell ref="O1:P1"/>
    <mergeCell ref="Q1:R1"/>
    <mergeCell ref="E1:F1"/>
    <mergeCell ref="G1:H1"/>
    <mergeCell ref="I1:J1"/>
    <mergeCell ref="K1:L1"/>
    <mergeCell ref="M1:N1"/>
  </mergeCells>
  <phoneticPr fontId="2" type="noConversion"/>
  <hyperlinks>
    <hyperlink ref="B68" r:id="rId1" display="pod-nano@hotmail.com"/>
    <hyperlink ref="B65" r:id="rId2" display="gysseh@gmail.com"/>
    <hyperlink ref="B61" r:id="rId3" display="dots@tdcadsl.dk"/>
    <hyperlink ref="B64" r:id="rId4" display="martinoj@mail.dk"/>
    <hyperlink ref="B67" r:id="rId5" display="huskydane@email.dk"/>
    <hyperlink ref="B62" r:id="rId6" display="peter_broholm@hotmail.com"/>
    <hyperlink ref="B63" r:id="rId7" display="peter_broholm@hotmail.com"/>
    <hyperlink ref="B82" r:id="rId8" display="ryanb@vip.cybercity.dk"/>
    <hyperlink ref="B66" r:id="rId9" display="oestergaard_svendsen@mail.dk"/>
    <hyperlink ref="B80" r:id="rId10" display="jesper.grau@hotmail.com"/>
    <hyperlink ref="B81" r:id="rId11" display="mr.j.k.mr@hotmail.com"/>
    <hyperlink ref="B70" r:id="rId12" display="guzziniels@hotmail.com"/>
    <hyperlink ref="B71" r:id="rId13" display="bondemand_larsen@hotmail.com"/>
    <hyperlink ref="B72" r:id="rId14" display="mbcoupe@live.dk"/>
    <hyperlink ref="B73" r:id="rId15" display="atlasdk@hotmail.com"/>
    <hyperlink ref="B74" r:id="rId16" display="dsl286321@vip.cybercity.dk"/>
    <hyperlink ref="B69" r:id="rId17" display="schoelzer@stofanet.dk"/>
    <hyperlink ref="B75" r:id="rId18" display="sren.sandgaard.thuesen@gmail.com"/>
    <hyperlink ref="B96" r:id="rId19" display="bondemand_larsen@hotmail.com"/>
    <hyperlink ref="B76" r:id="rId20" display="calme@mail.dk"/>
    <hyperlink ref="B77" r:id="rId21" display="bodilpoul@yahoo.dk"/>
    <hyperlink ref="B78" r:id="rId22" display="lindaj@larsen.mail.dk"/>
    <hyperlink ref="B79" r:id="rId23" display="2bikes@mail.dk"/>
    <hyperlink ref="B93" r:id="rId24" display="pod-nano@hotmail.com"/>
    <hyperlink ref="B86" r:id="rId25" display="dots@tdcadsl.dk"/>
    <hyperlink ref="B85" r:id="rId26" display="mads_sigersted@hotmail.com"/>
    <hyperlink ref="B83" r:id="rId27" display="pl-teknik@live.dk"/>
    <hyperlink ref="B89" r:id="rId28" display="martinoj@mail.dk"/>
    <hyperlink ref="B84" r:id="rId29" display="jan@jh-tek.dk"/>
    <hyperlink ref="B87" r:id="rId30" display="peter_broholm@hotmail.com"/>
    <hyperlink ref="B88" r:id="rId31" display="peter_broholm@hotmail.com"/>
    <hyperlink ref="B92" r:id="rId32" display="huskydane@email.dk"/>
    <hyperlink ref="B95" r:id="rId33" display="guzziniels@hotmail.com"/>
    <hyperlink ref="B90" r:id="rId34" display="gysseh@gmail.com"/>
    <hyperlink ref="B91" r:id="rId35" display="oestergaard_svendsen@mail.dk"/>
    <hyperlink ref="C65472" r:id="rId36" display="yamahapusher@gmail.com"/>
    <hyperlink ref="C65469" r:id="rId37" display="jesperht@mail.dk"/>
    <hyperlink ref="C65470" r:id="rId38" display="clausnjensen@hotmail.com"/>
    <hyperlink ref="C65471" r:id="rId39" display="mlj@team-kettinge.dk"/>
    <hyperlink ref="C65468" r:id="rId40" display="skaanvad@stofanet.dk"/>
  </hyperlinks>
  <pageMargins left="0.70866141732283472" right="0.70866141732283472" top="0.74803149606299213" bottom="0.74803149606299213" header="0.31496062992125984" footer="0.31496062992125984"/>
  <pageSetup paperSize="8" scale="75" orientation="landscape" horizontalDpi="300" verticalDpi="300" r:id="rId4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zoomScale="75" zoomScaleNormal="75" workbookViewId="0">
      <selection activeCell="Q13" sqref="Q13"/>
    </sheetView>
  </sheetViews>
  <sheetFormatPr defaultRowHeight="12.75" x14ac:dyDescent="0.2"/>
  <cols>
    <col min="1" max="1" width="26.140625" customWidth="1"/>
    <col min="2" max="2" width="8.7109375" style="82" customWidth="1"/>
    <col min="3" max="3" width="12.7109375" style="82" customWidth="1"/>
    <col min="4" max="4" width="10.85546875" style="82" customWidth="1"/>
    <col min="5" max="18" width="8.7109375" style="82" customWidth="1"/>
  </cols>
  <sheetData>
    <row r="1" spans="1:19" s="29" customFormat="1" ht="15" x14ac:dyDescent="0.25">
      <c r="A1" s="94" t="s">
        <v>234</v>
      </c>
      <c r="B1" s="92"/>
      <c r="C1" s="92"/>
      <c r="D1" s="92"/>
      <c r="E1" s="145" t="s">
        <v>185</v>
      </c>
      <c r="F1" s="145"/>
      <c r="G1" s="145" t="s">
        <v>186</v>
      </c>
      <c r="H1" s="145"/>
      <c r="I1" s="145" t="s">
        <v>187</v>
      </c>
      <c r="J1" s="145"/>
      <c r="K1" s="145" t="s">
        <v>188</v>
      </c>
      <c r="L1" s="145"/>
      <c r="M1" s="146" t="s">
        <v>189</v>
      </c>
      <c r="N1" s="146"/>
      <c r="O1" s="145" t="s">
        <v>190</v>
      </c>
      <c r="P1" s="145"/>
      <c r="Q1" s="145" t="s">
        <v>171</v>
      </c>
      <c r="R1" s="145"/>
    </row>
    <row r="2" spans="1:19" s="29" customFormat="1" ht="45" x14ac:dyDescent="0.25">
      <c r="A2" s="96" t="s">
        <v>198</v>
      </c>
      <c r="B2" s="92" t="s">
        <v>184</v>
      </c>
      <c r="C2" s="95" t="s">
        <v>11</v>
      </c>
      <c r="D2" s="89" t="s">
        <v>13</v>
      </c>
      <c r="E2" s="92" t="s">
        <v>52</v>
      </c>
      <c r="F2" s="89" t="s">
        <v>53</v>
      </c>
      <c r="G2" s="92" t="s">
        <v>52</v>
      </c>
      <c r="H2" s="89" t="s">
        <v>53</v>
      </c>
      <c r="I2" s="92" t="s">
        <v>52</v>
      </c>
      <c r="J2" s="89" t="s">
        <v>53</v>
      </c>
      <c r="K2" s="92" t="s">
        <v>52</v>
      </c>
      <c r="L2" s="89" t="s">
        <v>53</v>
      </c>
      <c r="M2" s="97" t="s">
        <v>52</v>
      </c>
      <c r="N2" s="98" t="s">
        <v>53</v>
      </c>
      <c r="O2" s="92" t="s">
        <v>52</v>
      </c>
      <c r="P2" s="89" t="s">
        <v>53</v>
      </c>
      <c r="Q2" s="99" t="s">
        <v>52</v>
      </c>
      <c r="R2" s="100" t="s">
        <v>53</v>
      </c>
    </row>
    <row r="3" spans="1:19" s="6" customFormat="1" ht="14.25" x14ac:dyDescent="0.2">
      <c r="A3" s="49" t="s">
        <v>135</v>
      </c>
      <c r="B3" s="45">
        <v>686</v>
      </c>
      <c r="C3" s="39">
        <v>6451921</v>
      </c>
      <c r="D3" s="39">
        <v>50479</v>
      </c>
      <c r="E3" s="39">
        <v>2</v>
      </c>
      <c r="F3" s="39">
        <v>22</v>
      </c>
      <c r="G3" s="39">
        <v>3</v>
      </c>
      <c r="H3" s="39">
        <v>20</v>
      </c>
      <c r="I3" s="39">
        <v>3</v>
      </c>
      <c r="J3" s="39">
        <v>20</v>
      </c>
      <c r="K3" s="39">
        <v>3</v>
      </c>
      <c r="L3" s="39">
        <v>20</v>
      </c>
      <c r="M3" s="39">
        <v>5</v>
      </c>
      <c r="N3" s="39">
        <v>16</v>
      </c>
      <c r="O3" s="39">
        <v>2</v>
      </c>
      <c r="P3" s="39">
        <v>22</v>
      </c>
      <c r="Q3" s="39">
        <v>1</v>
      </c>
      <c r="R3" s="39">
        <f>SUM(F3,H3,J3,L3,N3,P3)</f>
        <v>120</v>
      </c>
    </row>
    <row r="4" spans="1:19" s="6" customFormat="1" ht="14.25" x14ac:dyDescent="0.2">
      <c r="A4" s="94" t="s">
        <v>41</v>
      </c>
      <c r="B4" s="95">
        <v>511</v>
      </c>
      <c r="C4" s="39">
        <v>7942660</v>
      </c>
      <c r="D4" s="39">
        <v>32729</v>
      </c>
      <c r="E4" s="93">
        <v>7</v>
      </c>
      <c r="F4" s="93">
        <v>14</v>
      </c>
      <c r="G4" s="87" t="s">
        <v>159</v>
      </c>
      <c r="H4" s="87"/>
      <c r="I4" s="92">
        <v>7</v>
      </c>
      <c r="J4" s="92">
        <v>14</v>
      </c>
      <c r="K4" s="92">
        <v>4</v>
      </c>
      <c r="L4" s="92">
        <v>18</v>
      </c>
      <c r="M4" s="92">
        <v>4</v>
      </c>
      <c r="N4" s="92">
        <v>18</v>
      </c>
      <c r="O4" s="92">
        <v>3</v>
      </c>
      <c r="P4" s="92">
        <v>20</v>
      </c>
      <c r="Q4" s="92">
        <v>2</v>
      </c>
      <c r="R4" s="39">
        <f>SUM(F4,H4,J4,L4,N4,P4)</f>
        <v>84</v>
      </c>
    </row>
    <row r="5" spans="1:19" s="6" customFormat="1" ht="14.25" x14ac:dyDescent="0.2">
      <c r="A5" s="49" t="s">
        <v>42</v>
      </c>
      <c r="B5" s="45">
        <v>29</v>
      </c>
      <c r="C5" s="39">
        <v>3564278</v>
      </c>
      <c r="D5" s="39">
        <v>27080</v>
      </c>
      <c r="E5" s="39">
        <v>3</v>
      </c>
      <c r="F5" s="39">
        <v>20</v>
      </c>
      <c r="G5" s="39">
        <v>2</v>
      </c>
      <c r="H5" s="39">
        <v>22</v>
      </c>
      <c r="I5" s="39">
        <v>5</v>
      </c>
      <c r="J5" s="39">
        <v>16</v>
      </c>
      <c r="K5" s="39" t="s">
        <v>159</v>
      </c>
      <c r="L5" s="39"/>
      <c r="M5" s="39">
        <v>3</v>
      </c>
      <c r="N5" s="39">
        <v>20</v>
      </c>
      <c r="O5" s="39"/>
      <c r="P5" s="39"/>
      <c r="Q5" s="39">
        <v>3</v>
      </c>
      <c r="R5" s="39">
        <f>SUM(F5,H5,J5,L5,N5,P5)</f>
        <v>78</v>
      </c>
      <c r="S5" s="14"/>
    </row>
    <row r="6" spans="1:19" s="29" customFormat="1" ht="14.25" x14ac:dyDescent="0.2">
      <c r="A6" s="52" t="s">
        <v>210</v>
      </c>
      <c r="B6" s="39">
        <v>208</v>
      </c>
      <c r="C6" s="39" t="s">
        <v>211</v>
      </c>
      <c r="D6" s="39" t="s">
        <v>211</v>
      </c>
      <c r="E6" s="39"/>
      <c r="F6" s="39"/>
      <c r="G6" s="39"/>
      <c r="H6" s="39"/>
      <c r="I6" s="39">
        <v>1</v>
      </c>
      <c r="J6" s="39">
        <v>25</v>
      </c>
      <c r="K6" s="39">
        <v>1</v>
      </c>
      <c r="L6" s="39">
        <v>25</v>
      </c>
      <c r="M6" s="39">
        <v>1</v>
      </c>
      <c r="N6" s="39">
        <v>25</v>
      </c>
      <c r="O6" s="39"/>
      <c r="P6" s="39"/>
      <c r="Q6" s="39">
        <v>4</v>
      </c>
      <c r="R6" s="39">
        <f>SUM(F6,H6,J6,L6,N6,P6)</f>
        <v>75</v>
      </c>
    </row>
    <row r="7" spans="1:19" s="6" customFormat="1" ht="14.25" x14ac:dyDescent="0.2">
      <c r="A7" s="52" t="s">
        <v>74</v>
      </c>
      <c r="B7" s="39">
        <v>12</v>
      </c>
      <c r="C7" s="39">
        <v>1627942</v>
      </c>
      <c r="D7" s="39">
        <v>9943</v>
      </c>
      <c r="E7" s="39">
        <v>1</v>
      </c>
      <c r="F7" s="39">
        <v>25</v>
      </c>
      <c r="G7" s="39">
        <v>1</v>
      </c>
      <c r="H7" s="39">
        <v>25</v>
      </c>
      <c r="I7" s="39"/>
      <c r="J7" s="39"/>
      <c r="K7" s="39" t="s">
        <v>159</v>
      </c>
      <c r="L7" s="39"/>
      <c r="M7" s="39"/>
      <c r="N7" s="39"/>
      <c r="O7" s="39"/>
      <c r="P7" s="39"/>
      <c r="Q7" s="39">
        <v>5</v>
      </c>
      <c r="R7" s="39">
        <f>SUM(F7,H7,J7,L7,N7,P7)</f>
        <v>50</v>
      </c>
    </row>
    <row r="8" spans="1:19" s="29" customFormat="1" ht="14.25" x14ac:dyDescent="0.2">
      <c r="A8" s="49" t="s">
        <v>39</v>
      </c>
      <c r="B8" s="39">
        <v>22</v>
      </c>
      <c r="C8" s="45">
        <v>9767881</v>
      </c>
      <c r="D8" s="39">
        <v>40102</v>
      </c>
      <c r="E8" s="45">
        <v>9</v>
      </c>
      <c r="F8" s="45">
        <v>12</v>
      </c>
      <c r="G8" s="45">
        <v>8</v>
      </c>
      <c r="H8" s="45">
        <v>13</v>
      </c>
      <c r="I8" s="39"/>
      <c r="J8" s="39"/>
      <c r="K8" s="39">
        <v>9</v>
      </c>
      <c r="L8" s="39">
        <v>12</v>
      </c>
      <c r="M8" s="123">
        <v>8</v>
      </c>
      <c r="N8" s="123">
        <v>13</v>
      </c>
      <c r="O8" s="39"/>
      <c r="P8" s="39"/>
      <c r="Q8" s="39">
        <v>6</v>
      </c>
      <c r="R8" s="39">
        <f>SUM(F8,H8,J8,L8,N8,P8)</f>
        <v>50</v>
      </c>
    </row>
    <row r="9" spans="1:19" s="8" customFormat="1" ht="14.25" x14ac:dyDescent="0.2">
      <c r="A9" s="49" t="s">
        <v>118</v>
      </c>
      <c r="B9" s="123">
        <v>645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>
        <v>2</v>
      </c>
      <c r="N9" s="123">
        <v>22</v>
      </c>
      <c r="O9" s="123">
        <v>1</v>
      </c>
      <c r="P9" s="123">
        <v>25</v>
      </c>
      <c r="Q9" s="123">
        <v>7</v>
      </c>
      <c r="R9" s="39">
        <f>SUM(F9,H9,J9,L9,N9,P9)</f>
        <v>47</v>
      </c>
      <c r="S9" s="14"/>
    </row>
    <row r="10" spans="1:19" s="30" customFormat="1" ht="14.25" x14ac:dyDescent="0.2">
      <c r="A10" s="91" t="s">
        <v>140</v>
      </c>
      <c r="B10" s="90">
        <v>697</v>
      </c>
      <c r="C10" s="92">
        <v>9853290</v>
      </c>
      <c r="D10" s="92" t="s">
        <v>134</v>
      </c>
      <c r="E10" s="93">
        <v>5</v>
      </c>
      <c r="F10" s="93">
        <v>16</v>
      </c>
      <c r="G10" s="93">
        <v>5</v>
      </c>
      <c r="H10" s="93">
        <v>16</v>
      </c>
      <c r="I10" s="92"/>
      <c r="J10" s="92"/>
      <c r="K10" s="90">
        <v>7</v>
      </c>
      <c r="L10" s="90">
        <v>14</v>
      </c>
      <c r="M10" s="92"/>
      <c r="N10" s="92"/>
      <c r="O10" s="92"/>
      <c r="P10" s="92"/>
      <c r="Q10" s="90">
        <v>8</v>
      </c>
      <c r="R10" s="39">
        <f>SUM(F10,H10,J10,L10,N10,P10)</f>
        <v>46</v>
      </c>
    </row>
    <row r="11" spans="1:19" ht="14.25" x14ac:dyDescent="0.2">
      <c r="A11" s="54" t="s">
        <v>199</v>
      </c>
      <c r="B11" s="45">
        <v>191</v>
      </c>
      <c r="C11" s="69"/>
      <c r="D11" s="45"/>
      <c r="E11" s="39"/>
      <c r="F11" s="39"/>
      <c r="G11" s="39">
        <v>4</v>
      </c>
      <c r="H11" s="39">
        <v>18</v>
      </c>
      <c r="I11" s="39">
        <v>9</v>
      </c>
      <c r="J11" s="39">
        <v>12</v>
      </c>
      <c r="K11" s="39">
        <v>6</v>
      </c>
      <c r="L11" s="39">
        <v>15</v>
      </c>
      <c r="M11" s="39"/>
      <c r="N11" s="39"/>
      <c r="O11" s="39"/>
      <c r="P11" s="39"/>
      <c r="Q11" s="39">
        <v>9</v>
      </c>
      <c r="R11" s="39">
        <f>SUM(F11,H11,J11,L11,N11,P11)</f>
        <v>45</v>
      </c>
    </row>
    <row r="12" spans="1:19" s="8" customFormat="1" ht="14.25" x14ac:dyDescent="0.2">
      <c r="A12" s="49" t="s">
        <v>46</v>
      </c>
      <c r="B12" s="39">
        <v>458</v>
      </c>
      <c r="C12" s="39">
        <v>8515268</v>
      </c>
      <c r="D12" s="39">
        <v>39996</v>
      </c>
      <c r="E12" s="39">
        <v>8</v>
      </c>
      <c r="F12" s="39">
        <v>13</v>
      </c>
      <c r="G12" s="45">
        <v>6</v>
      </c>
      <c r="H12" s="45">
        <v>15</v>
      </c>
      <c r="I12" s="39"/>
      <c r="J12" s="39"/>
      <c r="K12" s="39">
        <v>8</v>
      </c>
      <c r="L12" s="39">
        <v>13</v>
      </c>
      <c r="M12" s="39"/>
      <c r="N12" s="39"/>
      <c r="O12" s="39"/>
      <c r="P12" s="39"/>
      <c r="Q12" s="39">
        <v>10</v>
      </c>
      <c r="R12" s="39">
        <f>SUM(F12,H12,J12,L12,N12,P12)</f>
        <v>41</v>
      </c>
      <c r="S12" s="14"/>
    </row>
    <row r="13" spans="1:19" ht="14.25" x14ac:dyDescent="0.2">
      <c r="A13" s="57" t="s">
        <v>33</v>
      </c>
      <c r="B13" s="45">
        <v>73</v>
      </c>
      <c r="C13" s="55">
        <v>7301160</v>
      </c>
      <c r="D13" s="39">
        <v>19706</v>
      </c>
      <c r="E13" s="45">
        <v>6</v>
      </c>
      <c r="F13" s="45">
        <v>15</v>
      </c>
      <c r="G13" s="45"/>
      <c r="H13" s="45"/>
      <c r="I13" s="45">
        <v>6</v>
      </c>
      <c r="J13" s="45">
        <v>15</v>
      </c>
      <c r="K13" s="45"/>
      <c r="L13" s="45"/>
      <c r="M13" s="45" t="s">
        <v>159</v>
      </c>
      <c r="N13" s="45"/>
      <c r="O13" s="45"/>
      <c r="P13" s="45"/>
      <c r="Q13" s="39">
        <v>11</v>
      </c>
      <c r="R13" s="39">
        <f>SUM(F13,H13,J13,L13,N13,P13)</f>
        <v>30</v>
      </c>
    </row>
    <row r="14" spans="1:19" ht="14.25" x14ac:dyDescent="0.2">
      <c r="A14" s="54" t="s">
        <v>6</v>
      </c>
      <c r="B14" s="45">
        <v>7</v>
      </c>
      <c r="C14" s="69">
        <v>7271855</v>
      </c>
      <c r="D14" s="45">
        <v>37648</v>
      </c>
      <c r="E14" s="39">
        <v>10</v>
      </c>
      <c r="F14" s="39">
        <v>11</v>
      </c>
      <c r="G14" s="39"/>
      <c r="H14" s="39"/>
      <c r="I14" s="39">
        <v>8</v>
      </c>
      <c r="J14" s="39">
        <v>13</v>
      </c>
      <c r="K14" s="39"/>
      <c r="L14" s="39"/>
      <c r="M14" s="39"/>
      <c r="N14" s="39"/>
      <c r="O14" s="39"/>
      <c r="P14" s="39"/>
      <c r="Q14" s="39">
        <v>12</v>
      </c>
      <c r="R14" s="39">
        <f>SUM(F14,H14,J14,L14,N14,P14)</f>
        <v>24</v>
      </c>
    </row>
    <row r="15" spans="1:19" ht="14.25" x14ac:dyDescent="0.2">
      <c r="A15" s="49" t="s">
        <v>216</v>
      </c>
      <c r="B15" s="123">
        <v>38</v>
      </c>
      <c r="C15" s="123"/>
      <c r="D15" s="123">
        <v>15341</v>
      </c>
      <c r="E15" s="123"/>
      <c r="F15" s="123"/>
      <c r="G15" s="123"/>
      <c r="H15" s="123"/>
      <c r="I15" s="123"/>
      <c r="J15" s="123"/>
      <c r="K15" s="123">
        <v>2</v>
      </c>
      <c r="L15" s="123">
        <v>22</v>
      </c>
      <c r="M15" s="123"/>
      <c r="N15" s="123"/>
      <c r="O15" s="123"/>
      <c r="P15" s="123"/>
      <c r="Q15" s="123">
        <v>13</v>
      </c>
      <c r="R15" s="39">
        <f>SUM(F15,H15,J15,L15,N15,P15)</f>
        <v>22</v>
      </c>
    </row>
    <row r="16" spans="1:19" ht="14.25" x14ac:dyDescent="0.2">
      <c r="A16" s="49" t="s">
        <v>212</v>
      </c>
      <c r="B16" s="123">
        <v>654</v>
      </c>
      <c r="C16" s="123" t="s">
        <v>211</v>
      </c>
      <c r="D16" s="123" t="s">
        <v>211</v>
      </c>
      <c r="E16" s="123"/>
      <c r="F16" s="123"/>
      <c r="G16" s="123"/>
      <c r="H16" s="123"/>
      <c r="I16" s="123">
        <v>2</v>
      </c>
      <c r="J16" s="123">
        <v>22</v>
      </c>
      <c r="K16" s="123"/>
      <c r="L16" s="123"/>
      <c r="M16" s="123"/>
      <c r="N16" s="123"/>
      <c r="O16" s="123"/>
      <c r="P16" s="123"/>
      <c r="Q16" s="123">
        <v>14</v>
      </c>
      <c r="R16" s="39">
        <f>SUM(F16,H16,J16,L16,N16,P16)</f>
        <v>22</v>
      </c>
    </row>
    <row r="17" spans="1:18" ht="14.25" x14ac:dyDescent="0.2">
      <c r="A17" s="49" t="s">
        <v>213</v>
      </c>
      <c r="B17" s="123">
        <v>43</v>
      </c>
      <c r="C17" s="123" t="s">
        <v>211</v>
      </c>
      <c r="D17" s="123" t="s">
        <v>211</v>
      </c>
      <c r="E17" s="123"/>
      <c r="F17" s="123"/>
      <c r="G17" s="123"/>
      <c r="H17" s="123"/>
      <c r="I17" s="123">
        <v>4</v>
      </c>
      <c r="J17" s="123">
        <v>18</v>
      </c>
      <c r="K17" s="123"/>
      <c r="L17" s="123"/>
      <c r="M17" s="123"/>
      <c r="N17" s="123"/>
      <c r="O17" s="123"/>
      <c r="P17" s="123"/>
      <c r="Q17" s="123">
        <v>17</v>
      </c>
      <c r="R17" s="39">
        <f>SUM(F17,H17,J17,L17,N17,P17)</f>
        <v>18</v>
      </c>
    </row>
    <row r="18" spans="1:18" ht="14.25" x14ac:dyDescent="0.2">
      <c r="A18" s="148" t="s">
        <v>240</v>
      </c>
      <c r="B18" s="123">
        <v>26</v>
      </c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>
        <v>4</v>
      </c>
      <c r="P18" s="123">
        <v>18</v>
      </c>
      <c r="Q18" s="123">
        <v>15</v>
      </c>
      <c r="R18" s="39">
        <f>SUM(F18,H18,J18,L18,N18,P18)</f>
        <v>18</v>
      </c>
    </row>
    <row r="19" spans="1:18" ht="14.25" x14ac:dyDescent="0.2">
      <c r="A19" s="63" t="s">
        <v>19</v>
      </c>
      <c r="B19" s="84">
        <v>500</v>
      </c>
      <c r="C19" s="85">
        <v>3541769</v>
      </c>
      <c r="D19" s="85">
        <v>12818</v>
      </c>
      <c r="E19" s="86">
        <v>4</v>
      </c>
      <c r="F19" s="86">
        <v>18</v>
      </c>
      <c r="G19" s="87"/>
      <c r="H19" s="87"/>
      <c r="I19" s="88"/>
      <c r="J19" s="88"/>
      <c r="K19" s="88" t="s">
        <v>159</v>
      </c>
      <c r="L19" s="88"/>
      <c r="M19" s="88"/>
      <c r="N19" s="88"/>
      <c r="O19" s="89"/>
      <c r="P19" s="89"/>
      <c r="Q19" s="90">
        <v>16</v>
      </c>
      <c r="R19" s="39">
        <f>SUM(F19,H19,J19,L19,N19,P19)</f>
        <v>18</v>
      </c>
    </row>
    <row r="20" spans="1:18" ht="14.25" x14ac:dyDescent="0.2">
      <c r="A20" s="49" t="s">
        <v>217</v>
      </c>
      <c r="B20" s="123">
        <v>350</v>
      </c>
      <c r="C20" s="123"/>
      <c r="D20" s="123">
        <v>5489</v>
      </c>
      <c r="E20" s="123"/>
      <c r="F20" s="123"/>
      <c r="G20" s="123"/>
      <c r="H20" s="123"/>
      <c r="I20" s="123"/>
      <c r="J20" s="123"/>
      <c r="K20" s="123">
        <v>5</v>
      </c>
      <c r="L20" s="123">
        <v>16</v>
      </c>
      <c r="M20" s="123"/>
      <c r="N20" s="123"/>
      <c r="O20" s="123"/>
      <c r="P20" s="123"/>
      <c r="Q20" s="123">
        <v>18</v>
      </c>
      <c r="R20" s="39">
        <f>SUM(F20,H20,J20,L20,N20,P20)</f>
        <v>16</v>
      </c>
    </row>
    <row r="21" spans="1:18" ht="14.25" x14ac:dyDescent="0.2">
      <c r="A21" s="52" t="s">
        <v>147</v>
      </c>
      <c r="B21" s="39">
        <v>730</v>
      </c>
      <c r="C21" s="39">
        <v>1187100</v>
      </c>
      <c r="D21" s="39">
        <v>21933</v>
      </c>
      <c r="E21" s="39"/>
      <c r="F21" s="39"/>
      <c r="G21" s="39"/>
      <c r="H21" s="39"/>
      <c r="I21" s="39"/>
      <c r="J21" s="39"/>
      <c r="K21" s="39"/>
      <c r="L21" s="39"/>
      <c r="M21" s="39">
        <v>6</v>
      </c>
      <c r="N21" s="39">
        <v>15</v>
      </c>
      <c r="O21" s="39"/>
      <c r="P21" s="39"/>
      <c r="Q21" s="39">
        <v>19</v>
      </c>
      <c r="R21" s="39">
        <f>SUM(F21,H21,J21,L21,N21,P21)</f>
        <v>15</v>
      </c>
    </row>
    <row r="22" spans="1:18" ht="14.25" x14ac:dyDescent="0.2">
      <c r="A22" s="49" t="s">
        <v>200</v>
      </c>
      <c r="B22" s="39">
        <v>152</v>
      </c>
      <c r="C22" s="39"/>
      <c r="D22" s="39"/>
      <c r="E22" s="39"/>
      <c r="F22" s="39"/>
      <c r="G22" s="45">
        <v>7</v>
      </c>
      <c r="H22" s="45">
        <v>14</v>
      </c>
      <c r="I22" s="39"/>
      <c r="J22" s="39"/>
      <c r="K22" s="39"/>
      <c r="L22" s="39"/>
      <c r="M22" s="39"/>
      <c r="N22" s="39"/>
      <c r="O22" s="39"/>
      <c r="P22" s="39"/>
      <c r="Q22" s="39">
        <v>21</v>
      </c>
      <c r="R22" s="39">
        <f>SUM(F22,H22,J22,L22,N22,P22)</f>
        <v>14</v>
      </c>
    </row>
    <row r="23" spans="1:18" ht="14.25" x14ac:dyDescent="0.2">
      <c r="A23" s="49" t="s">
        <v>227</v>
      </c>
      <c r="B23" s="123">
        <v>39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>
        <v>7</v>
      </c>
      <c r="N23" s="123">
        <v>14</v>
      </c>
      <c r="O23" s="123"/>
      <c r="P23" s="123"/>
      <c r="Q23" s="123">
        <v>20</v>
      </c>
      <c r="R23" s="39">
        <f>SUM(F23,H23,J23,L23,N23,P23)</f>
        <v>14</v>
      </c>
    </row>
    <row r="24" spans="1:18" ht="14.25" x14ac:dyDescent="0.2">
      <c r="A24" s="52" t="s">
        <v>115</v>
      </c>
      <c r="B24" s="39">
        <v>51</v>
      </c>
      <c r="C24" s="83">
        <v>1281158</v>
      </c>
      <c r="D24" s="39">
        <v>12851</v>
      </c>
      <c r="E24" s="39"/>
      <c r="F24" s="39"/>
      <c r="G24" s="39"/>
      <c r="H24" s="39"/>
      <c r="I24" s="39"/>
      <c r="J24" s="39"/>
      <c r="K24" s="39">
        <v>10</v>
      </c>
      <c r="L24" s="39">
        <v>11</v>
      </c>
      <c r="M24" s="39"/>
      <c r="N24" s="39"/>
      <c r="O24" s="39"/>
      <c r="P24" s="39"/>
      <c r="Q24" s="39">
        <v>23</v>
      </c>
      <c r="R24" s="39">
        <f>SUM(F24,H24,J24,L24,N24,P24)</f>
        <v>11</v>
      </c>
    </row>
    <row r="25" spans="1:18" ht="14.25" x14ac:dyDescent="0.2">
      <c r="A25" s="40" t="s">
        <v>23</v>
      </c>
      <c r="B25" s="64">
        <v>9</v>
      </c>
      <c r="C25" s="45">
        <v>6369487</v>
      </c>
      <c r="D25" s="39">
        <v>37647</v>
      </c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>
        <f>SUM(F25,H25,J25,L25,N25,P25)</f>
        <v>0</v>
      </c>
    </row>
    <row r="26" spans="1:18" ht="14.25" x14ac:dyDescent="0.2">
      <c r="A26" s="49" t="s">
        <v>229</v>
      </c>
      <c r="B26" s="123">
        <v>76</v>
      </c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39">
        <f>SUM(F26,H26,J26,L26,N26,P26)</f>
        <v>0</v>
      </c>
    </row>
    <row r="27" spans="1:18" ht="14.25" x14ac:dyDescent="0.2">
      <c r="A27" s="49" t="s">
        <v>201</v>
      </c>
      <c r="B27" s="39">
        <v>217</v>
      </c>
      <c r="C27" s="45"/>
      <c r="D27" s="39"/>
      <c r="E27" s="45"/>
      <c r="F27" s="45"/>
      <c r="G27" s="45" t="s">
        <v>159</v>
      </c>
      <c r="H27" s="45"/>
      <c r="I27" s="39"/>
      <c r="J27" s="39"/>
      <c r="K27" s="39"/>
      <c r="L27" s="39"/>
      <c r="M27" s="39"/>
      <c r="N27" s="39"/>
      <c r="O27" s="39"/>
      <c r="P27" s="39"/>
      <c r="Q27" s="39"/>
      <c r="R27" s="39">
        <f>SUM(F27,H27,J27,L27,N27,P27)</f>
        <v>0</v>
      </c>
    </row>
  </sheetData>
  <sortState ref="A3:R28">
    <sortCondition descending="1" ref="R2"/>
  </sortState>
  <mergeCells count="7">
    <mergeCell ref="O1:P1"/>
    <mergeCell ref="Q1:R1"/>
    <mergeCell ref="E1:F1"/>
    <mergeCell ref="G1:H1"/>
    <mergeCell ref="I1:J1"/>
    <mergeCell ref="K1:L1"/>
    <mergeCell ref="M1:N1"/>
  </mergeCells>
  <hyperlinks>
    <hyperlink ref="B12" r:id="rId1" display="rene@bikeacc.dk"/>
  </hyperlinks>
  <pageMargins left="0.7" right="0.7" top="0.75" bottom="0.75" header="0.3" footer="0.3"/>
  <pageSetup paperSize="9" orientation="portrait" verticalDpi="3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="75" zoomScaleNormal="75" workbookViewId="0">
      <pane xSplit="1" ySplit="2" topLeftCell="B3" activePane="bottomRight" state="frozen"/>
      <selection activeCell="T2" sqref="A1:T65536"/>
      <selection pane="topRight" activeCell="T2" sqref="A1:T65536"/>
      <selection pane="bottomLeft" activeCell="T2" sqref="A1:T65536"/>
      <selection pane="bottomRight" activeCell="A3" sqref="A3:R41"/>
    </sheetView>
  </sheetViews>
  <sheetFormatPr defaultRowHeight="12.75" x14ac:dyDescent="0.2"/>
  <cols>
    <col min="1" max="1" width="27.140625" style="29" customWidth="1"/>
    <col min="2" max="2" width="10" style="26" customWidth="1"/>
    <col min="3" max="3" width="12.5703125" style="28" customWidth="1"/>
    <col min="4" max="4" width="9.85546875" style="28" customWidth="1"/>
    <col min="5" max="18" width="9.140625" style="26"/>
    <col min="19" max="16384" width="9.140625" style="29"/>
  </cols>
  <sheetData>
    <row r="1" spans="1:18" ht="15" x14ac:dyDescent="0.25">
      <c r="A1" s="94" t="s">
        <v>234</v>
      </c>
      <c r="B1" s="92"/>
      <c r="C1" s="92"/>
      <c r="D1" s="92"/>
      <c r="E1" s="145" t="s">
        <v>185</v>
      </c>
      <c r="F1" s="145"/>
      <c r="G1" s="145" t="s">
        <v>186</v>
      </c>
      <c r="H1" s="145"/>
      <c r="I1" s="145" t="s">
        <v>187</v>
      </c>
      <c r="J1" s="145"/>
      <c r="K1" s="145" t="s">
        <v>188</v>
      </c>
      <c r="L1" s="145"/>
      <c r="M1" s="146" t="s">
        <v>189</v>
      </c>
      <c r="N1" s="146"/>
      <c r="O1" s="145" t="s">
        <v>190</v>
      </c>
      <c r="P1" s="145"/>
      <c r="Q1" s="145" t="s">
        <v>171</v>
      </c>
      <c r="R1" s="145"/>
    </row>
    <row r="2" spans="1:18" ht="30" x14ac:dyDescent="0.25">
      <c r="A2" s="112" t="s">
        <v>202</v>
      </c>
      <c r="B2" s="92" t="s">
        <v>184</v>
      </c>
      <c r="C2" s="95" t="s">
        <v>11</v>
      </c>
      <c r="D2" s="89" t="s">
        <v>13</v>
      </c>
      <c r="E2" s="92" t="s">
        <v>52</v>
      </c>
      <c r="F2" s="89" t="s">
        <v>53</v>
      </c>
      <c r="G2" s="92" t="s">
        <v>52</v>
      </c>
      <c r="H2" s="89" t="s">
        <v>53</v>
      </c>
      <c r="I2" s="92" t="s">
        <v>52</v>
      </c>
      <c r="J2" s="89" t="s">
        <v>53</v>
      </c>
      <c r="K2" s="92" t="s">
        <v>52</v>
      </c>
      <c r="L2" s="89" t="s">
        <v>53</v>
      </c>
      <c r="M2" s="97" t="s">
        <v>52</v>
      </c>
      <c r="N2" s="98" t="s">
        <v>53</v>
      </c>
      <c r="O2" s="92" t="s">
        <v>52</v>
      </c>
      <c r="P2" s="89" t="s">
        <v>53</v>
      </c>
      <c r="Q2" s="99" t="s">
        <v>52</v>
      </c>
      <c r="R2" s="100" t="s">
        <v>53</v>
      </c>
    </row>
    <row r="3" spans="1:18" ht="14.25" x14ac:dyDescent="0.2">
      <c r="A3" s="91" t="s">
        <v>27</v>
      </c>
      <c r="B3" s="89">
        <v>4</v>
      </c>
      <c r="C3" s="102">
        <v>2220820</v>
      </c>
      <c r="D3" s="92">
        <v>36965</v>
      </c>
      <c r="E3" s="93">
        <v>3</v>
      </c>
      <c r="F3" s="93">
        <v>20</v>
      </c>
      <c r="G3" s="93">
        <v>3</v>
      </c>
      <c r="H3" s="93">
        <v>20</v>
      </c>
      <c r="I3" s="92">
        <v>1</v>
      </c>
      <c r="J3" s="92">
        <v>25</v>
      </c>
      <c r="K3" s="92">
        <v>1</v>
      </c>
      <c r="L3" s="92">
        <v>25</v>
      </c>
      <c r="M3" s="90">
        <v>1</v>
      </c>
      <c r="N3" s="90">
        <v>25</v>
      </c>
      <c r="O3" s="92">
        <v>1</v>
      </c>
      <c r="P3" s="92">
        <v>25</v>
      </c>
      <c r="Q3" s="90">
        <v>1</v>
      </c>
      <c r="R3" s="39">
        <f>SUM(F3,H3,J3,L3,N3,P3)</f>
        <v>140</v>
      </c>
    </row>
    <row r="4" spans="1:18" ht="14.25" x14ac:dyDescent="0.2">
      <c r="A4" s="91" t="s">
        <v>63</v>
      </c>
      <c r="B4" s="90">
        <v>703</v>
      </c>
      <c r="C4" s="92"/>
      <c r="D4" s="90">
        <v>22472</v>
      </c>
      <c r="E4" s="93">
        <v>6</v>
      </c>
      <c r="F4" s="93">
        <v>15</v>
      </c>
      <c r="G4" s="93">
        <v>2</v>
      </c>
      <c r="H4" s="93">
        <v>22</v>
      </c>
      <c r="I4" s="92">
        <v>2</v>
      </c>
      <c r="J4" s="92">
        <v>22</v>
      </c>
      <c r="K4" s="90">
        <v>2</v>
      </c>
      <c r="L4" s="90">
        <v>22</v>
      </c>
      <c r="M4" s="90">
        <v>4</v>
      </c>
      <c r="N4" s="90">
        <v>18</v>
      </c>
      <c r="O4" s="92">
        <v>3</v>
      </c>
      <c r="P4" s="92">
        <v>20</v>
      </c>
      <c r="Q4" s="90">
        <v>2</v>
      </c>
      <c r="R4" s="39">
        <f>SUM(F4,H4,J4,L4,N4,P4)</f>
        <v>119</v>
      </c>
    </row>
    <row r="5" spans="1:18" ht="14.25" x14ac:dyDescent="0.2">
      <c r="A5" s="91" t="s">
        <v>1</v>
      </c>
      <c r="B5" s="90">
        <v>161</v>
      </c>
      <c r="C5" s="92"/>
      <c r="D5" s="92"/>
      <c r="E5" s="93">
        <v>4</v>
      </c>
      <c r="F5" s="93">
        <v>18</v>
      </c>
      <c r="G5" s="103">
        <v>4</v>
      </c>
      <c r="H5" s="103">
        <v>18</v>
      </c>
      <c r="I5" s="92">
        <v>4</v>
      </c>
      <c r="J5" s="92">
        <v>18</v>
      </c>
      <c r="K5" s="92">
        <v>5</v>
      </c>
      <c r="L5" s="92">
        <v>16</v>
      </c>
      <c r="M5" s="90">
        <v>6</v>
      </c>
      <c r="N5" s="90">
        <v>15</v>
      </c>
      <c r="O5" s="92">
        <v>7</v>
      </c>
      <c r="P5" s="92">
        <v>14</v>
      </c>
      <c r="Q5" s="92">
        <v>3</v>
      </c>
      <c r="R5" s="39">
        <f>SUM(F5,H5,J5,L5,N5,P5)</f>
        <v>99</v>
      </c>
    </row>
    <row r="6" spans="1:18" s="30" customFormat="1" ht="14.25" x14ac:dyDescent="0.2">
      <c r="A6" s="101" t="s">
        <v>0</v>
      </c>
      <c r="B6" s="92">
        <v>3</v>
      </c>
      <c r="C6" s="89"/>
      <c r="D6" s="88">
        <v>516</v>
      </c>
      <c r="E6" s="87">
        <v>2</v>
      </c>
      <c r="F6" s="87">
        <v>22</v>
      </c>
      <c r="G6" s="86"/>
      <c r="H6" s="86"/>
      <c r="I6" s="88">
        <v>7</v>
      </c>
      <c r="J6" s="88">
        <v>14</v>
      </c>
      <c r="K6" s="88">
        <v>4</v>
      </c>
      <c r="L6" s="88">
        <v>18</v>
      </c>
      <c r="M6" s="88">
        <v>5</v>
      </c>
      <c r="N6" s="88">
        <v>16</v>
      </c>
      <c r="O6" s="89">
        <v>2</v>
      </c>
      <c r="P6" s="89">
        <v>22</v>
      </c>
      <c r="Q6" s="90">
        <v>4</v>
      </c>
      <c r="R6" s="39">
        <f>SUM(F6,H6,J6,L6,N6,P6)</f>
        <v>92</v>
      </c>
    </row>
    <row r="7" spans="1:18" ht="12.75" customHeight="1" x14ac:dyDescent="0.2">
      <c r="A7" s="104" t="s">
        <v>2</v>
      </c>
      <c r="B7" s="89">
        <v>69</v>
      </c>
      <c r="C7" s="89">
        <v>7931739</v>
      </c>
      <c r="D7" s="89">
        <v>4720319</v>
      </c>
      <c r="E7" s="93">
        <v>7</v>
      </c>
      <c r="F7" s="93">
        <v>14</v>
      </c>
      <c r="G7" s="140" t="s">
        <v>203</v>
      </c>
      <c r="H7" s="93">
        <v>13</v>
      </c>
      <c r="I7" s="92">
        <v>5</v>
      </c>
      <c r="J7" s="92">
        <v>16</v>
      </c>
      <c r="K7" s="92" t="s">
        <v>159</v>
      </c>
      <c r="L7" s="92"/>
      <c r="M7" s="92">
        <v>2</v>
      </c>
      <c r="N7" s="92">
        <v>22</v>
      </c>
      <c r="O7" s="92">
        <v>5</v>
      </c>
      <c r="P7" s="92">
        <v>16</v>
      </c>
      <c r="Q7" s="92">
        <v>5</v>
      </c>
      <c r="R7" s="39">
        <f>SUM(F7,H7,J7,L7,N7,P7)</f>
        <v>81</v>
      </c>
    </row>
    <row r="8" spans="1:18" ht="14.25" x14ac:dyDescent="0.2">
      <c r="A8" s="91" t="s">
        <v>15</v>
      </c>
      <c r="B8" s="90">
        <v>44</v>
      </c>
      <c r="C8" s="90">
        <v>3641764</v>
      </c>
      <c r="D8" s="90">
        <v>12153</v>
      </c>
      <c r="E8" s="103">
        <v>9</v>
      </c>
      <c r="F8" s="103">
        <v>12</v>
      </c>
      <c r="G8" s="103">
        <v>8</v>
      </c>
      <c r="H8" s="103">
        <v>13</v>
      </c>
      <c r="I8" s="90">
        <v>11</v>
      </c>
      <c r="J8" s="90">
        <v>10</v>
      </c>
      <c r="K8" s="92">
        <v>7</v>
      </c>
      <c r="L8" s="92">
        <v>14</v>
      </c>
      <c r="M8" s="90">
        <v>9</v>
      </c>
      <c r="N8" s="90">
        <v>12</v>
      </c>
      <c r="O8" s="92">
        <v>8</v>
      </c>
      <c r="P8" s="92">
        <v>13</v>
      </c>
      <c r="Q8" s="92">
        <v>6</v>
      </c>
      <c r="R8" s="39">
        <f>SUM(F8,H8,J8,L8,N8,P8)</f>
        <v>74</v>
      </c>
    </row>
    <row r="9" spans="1:18" ht="14.25" x14ac:dyDescent="0.2">
      <c r="A9" s="101" t="s">
        <v>97</v>
      </c>
      <c r="B9" s="88">
        <v>506</v>
      </c>
      <c r="C9" s="89"/>
      <c r="D9" s="88"/>
      <c r="E9" s="86">
        <v>1</v>
      </c>
      <c r="F9" s="86">
        <v>25</v>
      </c>
      <c r="G9" s="87">
        <v>1</v>
      </c>
      <c r="H9" s="87">
        <v>25</v>
      </c>
      <c r="I9" s="88"/>
      <c r="J9" s="88"/>
      <c r="K9" s="88"/>
      <c r="L9" s="88"/>
      <c r="M9" s="88">
        <v>3</v>
      </c>
      <c r="N9" s="88">
        <v>20</v>
      </c>
      <c r="O9" s="89"/>
      <c r="P9" s="89"/>
      <c r="Q9" s="90">
        <v>7</v>
      </c>
      <c r="R9" s="39">
        <f>SUM(F9,H9,J9,L9,N9,P9)</f>
        <v>70</v>
      </c>
    </row>
    <row r="10" spans="1:18" s="31" customFormat="1" ht="14.25" x14ac:dyDescent="0.2">
      <c r="A10" s="91" t="s">
        <v>54</v>
      </c>
      <c r="B10" s="90">
        <v>692</v>
      </c>
      <c r="C10" s="92"/>
      <c r="D10" s="90">
        <v>6501</v>
      </c>
      <c r="E10" s="103">
        <v>5</v>
      </c>
      <c r="F10" s="103">
        <v>16</v>
      </c>
      <c r="G10" s="93"/>
      <c r="H10" s="93"/>
      <c r="I10" s="92"/>
      <c r="J10" s="92"/>
      <c r="K10" s="90">
        <v>3</v>
      </c>
      <c r="L10" s="90">
        <v>20</v>
      </c>
      <c r="M10" s="92">
        <v>8</v>
      </c>
      <c r="N10" s="92">
        <v>13</v>
      </c>
      <c r="O10" s="92">
        <v>6</v>
      </c>
      <c r="P10" s="92">
        <v>15</v>
      </c>
      <c r="Q10" s="90">
        <v>8</v>
      </c>
      <c r="R10" s="39">
        <f>SUM(F10,H10,J10,L10,N10,P10)</f>
        <v>64</v>
      </c>
    </row>
    <row r="11" spans="1:18" s="30" customFormat="1" ht="14.25" x14ac:dyDescent="0.2">
      <c r="A11" s="63" t="s">
        <v>34</v>
      </c>
      <c r="B11" s="39">
        <v>8</v>
      </c>
      <c r="C11" s="45">
        <v>72550008</v>
      </c>
      <c r="D11" s="39">
        <v>25972</v>
      </c>
      <c r="E11" s="45">
        <v>8</v>
      </c>
      <c r="F11" s="45">
        <v>13</v>
      </c>
      <c r="G11" s="45">
        <v>9</v>
      </c>
      <c r="H11" s="45">
        <v>12</v>
      </c>
      <c r="I11" s="39"/>
      <c r="J11" s="39"/>
      <c r="K11" s="39">
        <v>8</v>
      </c>
      <c r="L11" s="39">
        <v>13</v>
      </c>
      <c r="M11" s="39">
        <v>10</v>
      </c>
      <c r="N11" s="39">
        <v>11</v>
      </c>
      <c r="O11" s="39">
        <v>10</v>
      </c>
      <c r="P11" s="39">
        <v>11</v>
      </c>
      <c r="Q11" s="39">
        <v>9</v>
      </c>
      <c r="R11" s="39">
        <f>SUM(F11,H11,J11,L11,N11,P11)</f>
        <v>60</v>
      </c>
    </row>
    <row r="12" spans="1:18" s="31" customFormat="1" ht="14.25" x14ac:dyDescent="0.2">
      <c r="A12" s="101" t="s">
        <v>7</v>
      </c>
      <c r="B12" s="88">
        <v>321</v>
      </c>
      <c r="C12" s="89">
        <v>7618707</v>
      </c>
      <c r="D12" s="88">
        <v>1579</v>
      </c>
      <c r="E12" s="86">
        <v>11</v>
      </c>
      <c r="F12" s="86">
        <v>10</v>
      </c>
      <c r="G12" s="87">
        <v>11</v>
      </c>
      <c r="H12" s="87">
        <v>10</v>
      </c>
      <c r="I12" s="88">
        <v>12</v>
      </c>
      <c r="J12" s="88">
        <v>9</v>
      </c>
      <c r="K12" s="88"/>
      <c r="L12" s="88"/>
      <c r="M12" s="88">
        <v>12</v>
      </c>
      <c r="N12" s="88">
        <v>9</v>
      </c>
      <c r="O12" s="89">
        <v>12</v>
      </c>
      <c r="P12" s="89">
        <v>9</v>
      </c>
      <c r="Q12" s="90">
        <v>10</v>
      </c>
      <c r="R12" s="39">
        <f>SUM(F12,H12,J12,L12,N12,P12)</f>
        <v>47</v>
      </c>
    </row>
    <row r="13" spans="1:18" s="31" customFormat="1" ht="14.25" x14ac:dyDescent="0.2">
      <c r="A13" s="91" t="s">
        <v>204</v>
      </c>
      <c r="B13" s="90">
        <v>46</v>
      </c>
      <c r="C13" s="51"/>
      <c r="D13" s="51"/>
      <c r="E13" s="92"/>
      <c r="F13" s="92"/>
      <c r="G13" s="92">
        <v>6</v>
      </c>
      <c r="H13" s="92">
        <v>15</v>
      </c>
      <c r="I13" s="92">
        <v>3</v>
      </c>
      <c r="J13" s="92">
        <v>20</v>
      </c>
      <c r="K13" s="92"/>
      <c r="L13" s="92"/>
      <c r="M13" s="92"/>
      <c r="N13" s="92"/>
      <c r="O13" s="92"/>
      <c r="P13" s="92"/>
      <c r="Q13" s="92">
        <v>11</v>
      </c>
      <c r="R13" s="39">
        <f>SUM(F13,H13,J13,L13,N13,P13)</f>
        <v>35</v>
      </c>
    </row>
    <row r="14" spans="1:18" s="31" customFormat="1" ht="14.25" x14ac:dyDescent="0.2">
      <c r="A14" s="91" t="s">
        <v>178</v>
      </c>
      <c r="B14" s="90">
        <v>57</v>
      </c>
      <c r="C14" s="92">
        <v>2127545</v>
      </c>
      <c r="D14" s="90">
        <v>4140</v>
      </c>
      <c r="E14" s="92"/>
      <c r="F14" s="92"/>
      <c r="G14" s="92">
        <v>5</v>
      </c>
      <c r="H14" s="92">
        <v>16</v>
      </c>
      <c r="I14" s="92"/>
      <c r="J14" s="92"/>
      <c r="K14" s="92">
        <v>6</v>
      </c>
      <c r="L14" s="92">
        <v>15</v>
      </c>
      <c r="M14" s="92"/>
      <c r="N14" s="92"/>
      <c r="O14" s="92"/>
      <c r="P14" s="92"/>
      <c r="Q14" s="92">
        <v>12</v>
      </c>
      <c r="R14" s="39">
        <f>SUM(F14,H14,J14,L14,N14,P14)</f>
        <v>31</v>
      </c>
    </row>
    <row r="15" spans="1:18" ht="14.25" x14ac:dyDescent="0.2">
      <c r="A15" s="91" t="s">
        <v>177</v>
      </c>
      <c r="B15" s="92">
        <v>26</v>
      </c>
      <c r="C15" s="92">
        <v>5650761</v>
      </c>
      <c r="D15" s="92">
        <v>2680</v>
      </c>
      <c r="E15" s="92"/>
      <c r="F15" s="92"/>
      <c r="G15" s="92"/>
      <c r="H15" s="92"/>
      <c r="I15" s="92">
        <v>9</v>
      </c>
      <c r="J15" s="92">
        <v>12</v>
      </c>
      <c r="K15" s="92" t="s">
        <v>159</v>
      </c>
      <c r="L15" s="92"/>
      <c r="M15" s="92"/>
      <c r="N15" s="92"/>
      <c r="O15" s="92">
        <v>9</v>
      </c>
      <c r="P15" s="92">
        <v>12</v>
      </c>
      <c r="Q15" s="92">
        <v>13</v>
      </c>
      <c r="R15" s="39">
        <f>SUM(F15,H15,J15,L15,N15,P15)</f>
        <v>24</v>
      </c>
    </row>
    <row r="16" spans="1:18" s="31" customFormat="1" ht="14.25" x14ac:dyDescent="0.2">
      <c r="A16" s="91" t="s">
        <v>157</v>
      </c>
      <c r="B16" s="90">
        <v>108</v>
      </c>
      <c r="C16" s="92">
        <v>2688875</v>
      </c>
      <c r="D16" s="92">
        <v>11932</v>
      </c>
      <c r="E16" s="92">
        <v>10</v>
      </c>
      <c r="F16" s="92">
        <v>11</v>
      </c>
      <c r="G16" s="92">
        <v>10</v>
      </c>
      <c r="H16" s="92">
        <v>11</v>
      </c>
      <c r="I16" s="92"/>
      <c r="J16" s="92"/>
      <c r="K16" s="92"/>
      <c r="L16" s="92"/>
      <c r="M16" s="92"/>
      <c r="N16" s="92"/>
      <c r="O16" s="92"/>
      <c r="P16" s="92"/>
      <c r="Q16" s="92">
        <v>14</v>
      </c>
      <c r="R16" s="39">
        <f>SUM(F16,H16,J16,L16,N16,P16)</f>
        <v>22</v>
      </c>
    </row>
    <row r="17" spans="1:19" s="32" customFormat="1" ht="14.25" x14ac:dyDescent="0.2">
      <c r="A17" s="94" t="s">
        <v>22</v>
      </c>
      <c r="B17" s="95">
        <v>55</v>
      </c>
      <c r="C17" s="89">
        <v>3419852</v>
      </c>
      <c r="D17" s="92">
        <v>33811</v>
      </c>
      <c r="E17" s="93"/>
      <c r="F17" s="93"/>
      <c r="G17" s="93"/>
      <c r="H17" s="93"/>
      <c r="I17" s="92"/>
      <c r="J17" s="92"/>
      <c r="K17" s="92" t="s">
        <v>159</v>
      </c>
      <c r="L17" s="92"/>
      <c r="M17" s="92"/>
      <c r="N17" s="92"/>
      <c r="O17" s="92">
        <v>4</v>
      </c>
      <c r="P17" s="92">
        <v>18</v>
      </c>
      <c r="Q17" s="92">
        <v>15</v>
      </c>
      <c r="R17" s="39">
        <f>SUM(F17,H17,J17,L17,N17,P17)</f>
        <v>18</v>
      </c>
      <c r="S17" s="31"/>
    </row>
    <row r="18" spans="1:19" ht="14.25" x14ac:dyDescent="0.2">
      <c r="A18" s="94" t="s">
        <v>156</v>
      </c>
      <c r="B18" s="90">
        <v>606</v>
      </c>
      <c r="C18" s="92">
        <v>7797523</v>
      </c>
      <c r="D18" s="92">
        <v>50168</v>
      </c>
      <c r="E18" s="92"/>
      <c r="F18" s="92"/>
      <c r="G18" s="92"/>
      <c r="H18" s="92"/>
      <c r="I18" s="92"/>
      <c r="J18" s="92"/>
      <c r="K18" s="92"/>
      <c r="L18" s="92"/>
      <c r="M18" s="92">
        <v>11</v>
      </c>
      <c r="N18" s="92">
        <v>10</v>
      </c>
      <c r="O18" s="92">
        <v>13</v>
      </c>
      <c r="P18" s="92">
        <v>8</v>
      </c>
      <c r="Q18" s="92">
        <v>16</v>
      </c>
      <c r="R18" s="39">
        <f>SUM(F18,H18,J18,L18,N18,P18)</f>
        <v>18</v>
      </c>
    </row>
    <row r="19" spans="1:19" s="33" customFormat="1" ht="14.25" x14ac:dyDescent="0.2">
      <c r="A19" s="36" t="s">
        <v>138</v>
      </c>
      <c r="B19" s="90">
        <v>50</v>
      </c>
      <c r="C19" s="39">
        <v>7366711</v>
      </c>
      <c r="D19" s="39">
        <v>3403</v>
      </c>
      <c r="E19" s="92"/>
      <c r="F19" s="92"/>
      <c r="G19" s="92"/>
      <c r="H19" s="92"/>
      <c r="I19" s="92">
        <v>6</v>
      </c>
      <c r="J19" s="92">
        <v>15</v>
      </c>
      <c r="K19" s="92"/>
      <c r="L19" s="92"/>
      <c r="M19" s="92"/>
      <c r="N19" s="92"/>
      <c r="O19" s="92"/>
      <c r="P19" s="92"/>
      <c r="Q19" s="92">
        <v>17</v>
      </c>
      <c r="R19" s="39">
        <f>SUM(F19,H19,J19,L19,N19,P19)</f>
        <v>15</v>
      </c>
    </row>
    <row r="20" spans="1:19" ht="14.25" x14ac:dyDescent="0.2">
      <c r="A20" s="91" t="s">
        <v>122</v>
      </c>
      <c r="B20" s="92">
        <v>76</v>
      </c>
      <c r="C20" s="92"/>
      <c r="D20" s="111">
        <v>114928</v>
      </c>
      <c r="E20" s="92"/>
      <c r="F20" s="92"/>
      <c r="G20" s="92"/>
      <c r="H20" s="92"/>
      <c r="I20" s="92"/>
      <c r="J20" s="92"/>
      <c r="K20" s="92"/>
      <c r="L20" s="92"/>
      <c r="M20" s="92">
        <v>7</v>
      </c>
      <c r="N20" s="92">
        <v>14</v>
      </c>
      <c r="O20" s="92"/>
      <c r="P20" s="92"/>
      <c r="Q20" s="92">
        <v>18</v>
      </c>
      <c r="R20" s="39">
        <f>SUM(F20,H20,J20,L20,N20,P20)</f>
        <v>14</v>
      </c>
    </row>
    <row r="21" spans="1:19" ht="12.75" customHeight="1" x14ac:dyDescent="0.2">
      <c r="A21" s="91" t="s">
        <v>32</v>
      </c>
      <c r="B21" s="90">
        <v>377</v>
      </c>
      <c r="C21" s="92"/>
      <c r="D21" s="92"/>
      <c r="E21" s="103"/>
      <c r="F21" s="103"/>
      <c r="G21" s="103">
        <v>7</v>
      </c>
      <c r="H21" s="103">
        <v>14</v>
      </c>
      <c r="I21" s="90"/>
      <c r="J21" s="90"/>
      <c r="K21" s="90"/>
      <c r="L21" s="90"/>
      <c r="M21" s="90"/>
      <c r="N21" s="90"/>
      <c r="O21" s="92"/>
      <c r="P21" s="92"/>
      <c r="Q21" s="90">
        <v>19</v>
      </c>
      <c r="R21" s="39">
        <f>SUM(F21,H21,J21,L21,N21,P21)</f>
        <v>14</v>
      </c>
    </row>
    <row r="22" spans="1:19" ht="12.75" customHeight="1" x14ac:dyDescent="0.2">
      <c r="A22" s="101" t="s">
        <v>8</v>
      </c>
      <c r="B22" s="88">
        <v>2</v>
      </c>
      <c r="C22" s="98">
        <v>8658293</v>
      </c>
      <c r="D22" s="88">
        <v>22262</v>
      </c>
      <c r="E22" s="87"/>
      <c r="F22" s="87"/>
      <c r="G22" s="87"/>
      <c r="H22" s="87"/>
      <c r="I22" s="89">
        <v>8</v>
      </c>
      <c r="J22" s="89">
        <v>13</v>
      </c>
      <c r="K22" s="89"/>
      <c r="L22" s="89"/>
      <c r="M22" s="89"/>
      <c r="N22" s="89"/>
      <c r="O22" s="89"/>
      <c r="P22" s="89"/>
      <c r="Q22" s="89">
        <v>20</v>
      </c>
      <c r="R22" s="39">
        <f>SUM(F22,H22,J22,L22,N22,P22)</f>
        <v>13</v>
      </c>
    </row>
    <row r="23" spans="1:19" ht="14.25" x14ac:dyDescent="0.2">
      <c r="A23" s="101" t="s">
        <v>137</v>
      </c>
      <c r="B23" s="88">
        <v>79</v>
      </c>
      <c r="C23" s="97"/>
      <c r="D23" s="88"/>
      <c r="E23" s="92"/>
      <c r="F23" s="92"/>
      <c r="G23" s="92"/>
      <c r="H23" s="92"/>
      <c r="I23" s="92">
        <v>10</v>
      </c>
      <c r="J23" s="92">
        <v>11</v>
      </c>
      <c r="K23" s="92"/>
      <c r="L23" s="92"/>
      <c r="M23" s="92"/>
      <c r="N23" s="92"/>
      <c r="O23" s="92"/>
      <c r="P23" s="92"/>
      <c r="Q23" s="92">
        <v>21</v>
      </c>
      <c r="R23" s="39">
        <f>SUM(F23,H23,J23,L23,N23,P23)</f>
        <v>11</v>
      </c>
    </row>
    <row r="24" spans="1:19" ht="15" x14ac:dyDescent="0.25">
      <c r="A24" s="141" t="s">
        <v>231</v>
      </c>
      <c r="B24" s="132">
        <v>7</v>
      </c>
      <c r="C24" s="133">
        <v>5821457</v>
      </c>
      <c r="D24" s="142">
        <v>1938</v>
      </c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>
        <v>11</v>
      </c>
      <c r="P24" s="142">
        <v>10</v>
      </c>
      <c r="Q24" s="142">
        <v>22</v>
      </c>
      <c r="R24" s="39">
        <f>SUM(F24,H24,J24,L24,N24,P24)</f>
        <v>10</v>
      </c>
    </row>
    <row r="25" spans="1:19" ht="14.25" x14ac:dyDescent="0.2">
      <c r="A25" s="104" t="s">
        <v>158</v>
      </c>
      <c r="B25" s="89">
        <v>12</v>
      </c>
      <c r="C25" s="89">
        <v>964375</v>
      </c>
      <c r="D25" s="89">
        <v>6946</v>
      </c>
      <c r="E25" s="92" t="s">
        <v>159</v>
      </c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39">
        <f>SUM(F25,H25,J25,L25,N25,P25)</f>
        <v>0</v>
      </c>
    </row>
    <row r="26" spans="1:19" s="31" customFormat="1" ht="14.25" x14ac:dyDescent="0.2">
      <c r="A26" s="94" t="s">
        <v>123</v>
      </c>
      <c r="B26" s="95">
        <v>128</v>
      </c>
      <c r="C26" s="89"/>
      <c r="D26" s="92">
        <v>680</v>
      </c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39">
        <f>SUM(F26,H26,J26,L26,N26,P26)</f>
        <v>0</v>
      </c>
    </row>
    <row r="27" spans="1:19" ht="14.25" x14ac:dyDescent="0.2">
      <c r="A27" s="94" t="s">
        <v>20</v>
      </c>
      <c r="B27" s="95">
        <v>501</v>
      </c>
      <c r="C27" s="89">
        <v>7374767</v>
      </c>
      <c r="D27" s="92">
        <v>628</v>
      </c>
      <c r="E27" s="93"/>
      <c r="F27" s="93"/>
      <c r="G27" s="87"/>
      <c r="H27" s="87"/>
      <c r="I27" s="92"/>
      <c r="J27" s="92"/>
      <c r="K27" s="92"/>
      <c r="L27" s="92"/>
      <c r="M27" s="92"/>
      <c r="N27" s="92"/>
      <c r="O27" s="92"/>
      <c r="P27" s="92"/>
      <c r="Q27" s="92"/>
      <c r="R27" s="39">
        <f>SUM(F27,H27,J27,L27,N27,P27)</f>
        <v>0</v>
      </c>
    </row>
    <row r="28" spans="1:19" ht="14.25" x14ac:dyDescent="0.2">
      <c r="A28" s="91" t="s">
        <v>36</v>
      </c>
      <c r="B28" s="90">
        <v>31</v>
      </c>
      <c r="C28" s="92"/>
      <c r="D28" s="92"/>
      <c r="E28" s="93"/>
      <c r="F28" s="93"/>
      <c r="G28" s="93"/>
      <c r="H28" s="93"/>
      <c r="I28" s="92"/>
      <c r="J28" s="92"/>
      <c r="K28" s="90"/>
      <c r="L28" s="90"/>
      <c r="M28" s="92"/>
      <c r="N28" s="92"/>
      <c r="O28" s="92"/>
      <c r="P28" s="92"/>
      <c r="Q28" s="90"/>
      <c r="R28" s="39">
        <f>SUM(F28,H28,J28,L28,N28,P28)</f>
        <v>0</v>
      </c>
    </row>
    <row r="29" spans="1:19" s="6" customFormat="1" ht="14.25" x14ac:dyDescent="0.2">
      <c r="A29" s="101" t="s">
        <v>94</v>
      </c>
      <c r="B29" s="92">
        <v>21</v>
      </c>
      <c r="C29" s="89">
        <v>8544449</v>
      </c>
      <c r="D29" s="88">
        <v>69991</v>
      </c>
      <c r="E29" s="87"/>
      <c r="F29" s="87"/>
      <c r="G29" s="86"/>
      <c r="H29" s="86"/>
      <c r="I29" s="88"/>
      <c r="J29" s="88"/>
      <c r="K29" s="88"/>
      <c r="L29" s="88"/>
      <c r="M29" s="88"/>
      <c r="N29" s="88"/>
      <c r="O29" s="89"/>
      <c r="P29" s="89"/>
      <c r="Q29" s="90"/>
      <c r="R29" s="39">
        <f>SUM(F29,H29,J29,L29,N29,P29)</f>
        <v>0</v>
      </c>
      <c r="S29" s="14"/>
    </row>
    <row r="30" spans="1:19" ht="14.25" x14ac:dyDescent="0.2">
      <c r="A30" s="91" t="s">
        <v>99</v>
      </c>
      <c r="B30" s="105">
        <v>58</v>
      </c>
      <c r="C30" s="92"/>
      <c r="D30" s="92"/>
      <c r="E30" s="93"/>
      <c r="F30" s="93"/>
      <c r="G30" s="103"/>
      <c r="H30" s="103"/>
      <c r="I30" s="92"/>
      <c r="J30" s="92"/>
      <c r="K30" s="92"/>
      <c r="L30" s="92"/>
      <c r="M30" s="90"/>
      <c r="N30" s="90"/>
      <c r="O30" s="92"/>
      <c r="P30" s="92"/>
      <c r="Q30" s="92"/>
      <c r="R30" s="39">
        <f>SUM(F30,H30,J30,L30,N30,P30)</f>
        <v>0</v>
      </c>
    </row>
    <row r="31" spans="1:19" ht="14.25" x14ac:dyDescent="0.2">
      <c r="A31" s="91" t="s">
        <v>98</v>
      </c>
      <c r="B31" s="90">
        <v>9</v>
      </c>
      <c r="C31" s="92"/>
      <c r="D31" s="90">
        <v>5313</v>
      </c>
      <c r="E31" s="103"/>
      <c r="F31" s="103"/>
      <c r="G31" s="103"/>
      <c r="H31" s="103"/>
      <c r="I31" s="90"/>
      <c r="J31" s="90"/>
      <c r="K31" s="90"/>
      <c r="L31" s="90"/>
      <c r="M31" s="90"/>
      <c r="N31" s="90"/>
      <c r="O31" s="92"/>
      <c r="P31" s="92"/>
      <c r="Q31" s="90"/>
      <c r="R31" s="39">
        <f>SUM(F31,H31,J31,L31,N31,P31)</f>
        <v>0</v>
      </c>
    </row>
    <row r="32" spans="1:19" ht="14.25" x14ac:dyDescent="0.2">
      <c r="A32" s="106" t="s">
        <v>84</v>
      </c>
      <c r="B32" s="107">
        <v>58</v>
      </c>
      <c r="C32" s="110">
        <v>6149106</v>
      </c>
      <c r="D32" s="108">
        <v>73624</v>
      </c>
      <c r="E32" s="109"/>
      <c r="F32" s="109"/>
      <c r="G32" s="109"/>
      <c r="H32" s="109"/>
      <c r="I32" s="110"/>
      <c r="J32" s="110"/>
      <c r="K32" s="110"/>
      <c r="L32" s="110"/>
      <c r="M32" s="110"/>
      <c r="N32" s="110"/>
      <c r="O32" s="110"/>
      <c r="P32" s="110"/>
      <c r="Q32" s="110"/>
      <c r="R32" s="39">
        <f>SUM(F32,H32,J32,L32,N32,P32)</f>
        <v>0</v>
      </c>
    </row>
    <row r="33" spans="1:18" ht="14.25" x14ac:dyDescent="0.2">
      <c r="A33" s="91" t="s">
        <v>117</v>
      </c>
      <c r="B33" s="92">
        <v>91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39">
        <f>SUM(F33,H33,J33,L33,N33,P33)</f>
        <v>0</v>
      </c>
    </row>
    <row r="34" spans="1:18" s="31" customFormat="1" ht="14.25" x14ac:dyDescent="0.2">
      <c r="A34" s="91" t="s">
        <v>14</v>
      </c>
      <c r="B34" s="90">
        <v>198</v>
      </c>
      <c r="C34" s="92">
        <v>7051586</v>
      </c>
      <c r="D34" s="92">
        <v>11323</v>
      </c>
      <c r="E34" s="103"/>
      <c r="F34" s="103"/>
      <c r="G34" s="103"/>
      <c r="H34" s="103"/>
      <c r="I34" s="90"/>
      <c r="J34" s="90"/>
      <c r="K34" s="90" t="s">
        <v>159</v>
      </c>
      <c r="L34" s="90"/>
      <c r="M34" s="90"/>
      <c r="N34" s="90"/>
      <c r="O34" s="92"/>
      <c r="P34" s="92"/>
      <c r="Q34" s="90"/>
      <c r="R34" s="39">
        <f>SUM(F34,H34,J34,L34,N34,P34)</f>
        <v>0</v>
      </c>
    </row>
    <row r="35" spans="1:18" ht="14.25" x14ac:dyDescent="0.2">
      <c r="A35" s="130" t="s">
        <v>219</v>
      </c>
      <c r="B35" s="131">
        <v>454</v>
      </c>
      <c r="C35" s="132"/>
      <c r="D35" s="131">
        <v>2617</v>
      </c>
      <c r="E35" s="132"/>
      <c r="F35" s="132"/>
      <c r="G35" s="132"/>
      <c r="H35" s="132"/>
      <c r="I35" s="132"/>
      <c r="J35" s="132"/>
      <c r="K35" s="132" t="s">
        <v>159</v>
      </c>
      <c r="L35" s="132"/>
      <c r="M35" s="132"/>
      <c r="N35" s="132"/>
      <c r="O35" s="132"/>
      <c r="P35" s="132"/>
      <c r="Q35" s="132"/>
      <c r="R35" s="39">
        <f>SUM(F35,H35,J35,L35,N35,P35)</f>
        <v>0</v>
      </c>
    </row>
    <row r="36" spans="1:18" s="31" customFormat="1" ht="15.75" x14ac:dyDescent="0.25">
      <c r="A36" s="130" t="s">
        <v>221</v>
      </c>
      <c r="B36" s="132">
        <v>83</v>
      </c>
      <c r="C36" s="143">
        <v>2820894</v>
      </c>
      <c r="D36" s="132">
        <v>4185</v>
      </c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39">
        <f>SUM(F36,H36,J36,L36,N36,P36)</f>
        <v>0</v>
      </c>
    </row>
    <row r="37" spans="1:18" ht="14.25" x14ac:dyDescent="0.2">
      <c r="A37" s="130" t="s">
        <v>230</v>
      </c>
      <c r="B37" s="131">
        <v>65</v>
      </c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39">
        <f>SUM(F37,H37,J37,L37,N37,P37)</f>
        <v>0</v>
      </c>
    </row>
    <row r="38" spans="1:18" x14ac:dyDescent="0.2">
      <c r="A38" s="27"/>
      <c r="B38" s="19"/>
      <c r="C38" s="19"/>
      <c r="D38" s="19"/>
      <c r="E38" s="28"/>
      <c r="F38" s="28"/>
      <c r="G38" s="28"/>
    </row>
    <row r="39" spans="1:18" x14ac:dyDescent="0.2">
      <c r="A39" s="27"/>
      <c r="B39" s="19"/>
      <c r="D39" s="19"/>
      <c r="E39" s="28"/>
      <c r="F39" s="28"/>
      <c r="G39" s="28"/>
    </row>
    <row r="40" spans="1:18" x14ac:dyDescent="0.2">
      <c r="A40" s="35"/>
      <c r="B40" s="28"/>
      <c r="C40" s="34"/>
      <c r="D40" s="34"/>
      <c r="E40" s="28"/>
      <c r="F40" s="28"/>
      <c r="G40" s="28"/>
    </row>
    <row r="41" spans="1:18" x14ac:dyDescent="0.2">
      <c r="A41" s="27"/>
      <c r="B41" s="28"/>
      <c r="E41" s="28"/>
      <c r="F41" s="28"/>
      <c r="G41" s="28"/>
    </row>
  </sheetData>
  <sortState ref="A3:R41">
    <sortCondition descending="1" ref="R2"/>
  </sortState>
  <mergeCells count="7">
    <mergeCell ref="O1:P1"/>
    <mergeCell ref="Q1:R1"/>
    <mergeCell ref="E1:F1"/>
    <mergeCell ref="G1:H1"/>
    <mergeCell ref="I1:J1"/>
    <mergeCell ref="K1:L1"/>
    <mergeCell ref="M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8" scale="7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zoomScale="75" zoomScaleNormal="75" workbookViewId="0">
      <selection activeCell="A2" sqref="A2"/>
    </sheetView>
  </sheetViews>
  <sheetFormatPr defaultRowHeight="12.75" x14ac:dyDescent="0.2"/>
  <cols>
    <col min="1" max="1" width="28.140625" style="6" customWidth="1"/>
    <col min="2" max="2" width="9.5703125" style="11" customWidth="1"/>
    <col min="3" max="3" width="13.42578125" style="11" customWidth="1"/>
    <col min="4" max="4" width="8.7109375" style="11" customWidth="1"/>
    <col min="5" max="18" width="9.140625" style="11"/>
    <col min="19" max="16384" width="9.140625" style="6"/>
  </cols>
  <sheetData>
    <row r="1" spans="1:18" ht="15" x14ac:dyDescent="0.25">
      <c r="A1" s="40" t="s">
        <v>234</v>
      </c>
      <c r="B1" s="113"/>
      <c r="C1" s="39"/>
      <c r="D1" s="39"/>
      <c r="E1" s="145" t="s">
        <v>185</v>
      </c>
      <c r="F1" s="145"/>
      <c r="G1" s="145" t="s">
        <v>186</v>
      </c>
      <c r="H1" s="145"/>
      <c r="I1" s="145" t="s">
        <v>187</v>
      </c>
      <c r="J1" s="145"/>
      <c r="K1" s="145" t="s">
        <v>188</v>
      </c>
      <c r="L1" s="145"/>
      <c r="M1" s="146" t="s">
        <v>189</v>
      </c>
      <c r="N1" s="146"/>
      <c r="O1" s="145" t="s">
        <v>190</v>
      </c>
      <c r="P1" s="145"/>
      <c r="Q1" s="145" t="s">
        <v>51</v>
      </c>
      <c r="R1" s="145"/>
    </row>
    <row r="2" spans="1:18" ht="30" x14ac:dyDescent="0.25">
      <c r="A2" s="114" t="s">
        <v>205</v>
      </c>
      <c r="B2" s="39" t="s">
        <v>184</v>
      </c>
      <c r="C2" s="44" t="s">
        <v>11</v>
      </c>
      <c r="D2" s="39" t="s">
        <v>12</v>
      </c>
      <c r="E2" s="39" t="s">
        <v>52</v>
      </c>
      <c r="F2" s="45" t="s">
        <v>53</v>
      </c>
      <c r="G2" s="39" t="s">
        <v>52</v>
      </c>
      <c r="H2" s="45" t="s">
        <v>53</v>
      </c>
      <c r="I2" s="39" t="s">
        <v>52</v>
      </c>
      <c r="J2" s="45" t="s">
        <v>53</v>
      </c>
      <c r="K2" s="39" t="s">
        <v>52</v>
      </c>
      <c r="L2" s="45" t="s">
        <v>53</v>
      </c>
      <c r="M2" s="46" t="s">
        <v>52</v>
      </c>
      <c r="N2" s="47" t="s">
        <v>53</v>
      </c>
      <c r="O2" s="39" t="s">
        <v>52</v>
      </c>
      <c r="P2" s="45" t="s">
        <v>53</v>
      </c>
      <c r="Q2" s="42" t="s">
        <v>52</v>
      </c>
      <c r="R2" s="48" t="s">
        <v>53</v>
      </c>
    </row>
    <row r="3" spans="1:18" ht="14.25" x14ac:dyDescent="0.2">
      <c r="A3" s="115" t="s">
        <v>55</v>
      </c>
      <c r="B3" s="39">
        <v>62</v>
      </c>
      <c r="C3" s="39">
        <v>3419410</v>
      </c>
      <c r="D3" s="39">
        <v>6157</v>
      </c>
      <c r="E3" s="39">
        <v>1</v>
      </c>
      <c r="F3" s="39">
        <v>25</v>
      </c>
      <c r="G3" s="45">
        <v>2</v>
      </c>
      <c r="H3" s="45">
        <v>22</v>
      </c>
      <c r="I3" s="39">
        <v>1</v>
      </c>
      <c r="J3" s="39">
        <v>25</v>
      </c>
      <c r="K3" s="39">
        <v>1</v>
      </c>
      <c r="L3" s="39">
        <v>25</v>
      </c>
      <c r="M3" s="39">
        <v>1</v>
      </c>
      <c r="N3" s="39">
        <v>25</v>
      </c>
      <c r="O3" s="39">
        <v>1</v>
      </c>
      <c r="P3" s="39">
        <v>25</v>
      </c>
      <c r="Q3" s="39"/>
      <c r="R3" s="39">
        <f>SUM(F3,H3,J3,L3,N3,P3)</f>
        <v>147</v>
      </c>
    </row>
    <row r="4" spans="1:18" ht="14.25" x14ac:dyDescent="0.2">
      <c r="A4" s="116" t="s">
        <v>3</v>
      </c>
      <c r="B4" s="39">
        <v>7</v>
      </c>
      <c r="C4" s="45">
        <v>4668735</v>
      </c>
      <c r="D4" s="39">
        <v>7321</v>
      </c>
      <c r="E4" s="39">
        <v>2</v>
      </c>
      <c r="F4" s="39">
        <v>22</v>
      </c>
      <c r="G4" s="45"/>
      <c r="H4" s="45"/>
      <c r="I4" s="39"/>
      <c r="J4" s="39"/>
      <c r="K4" s="39">
        <v>2</v>
      </c>
      <c r="L4" s="39">
        <v>22</v>
      </c>
      <c r="M4" s="39">
        <v>2</v>
      </c>
      <c r="N4" s="39">
        <v>22</v>
      </c>
      <c r="O4" s="39"/>
      <c r="P4" s="39"/>
      <c r="Q4" s="39"/>
      <c r="R4" s="39">
        <f>SUM(F4,H4,J4,L4,N4,P4)</f>
        <v>66</v>
      </c>
    </row>
    <row r="5" spans="1:18" ht="14.25" x14ac:dyDescent="0.2">
      <c r="A5" s="116" t="s">
        <v>151</v>
      </c>
      <c r="B5" s="39">
        <v>45</v>
      </c>
      <c r="C5" s="39">
        <v>4197988</v>
      </c>
      <c r="D5" s="39">
        <v>16082</v>
      </c>
      <c r="E5" s="39" t="s">
        <v>159</v>
      </c>
      <c r="F5" s="39"/>
      <c r="G5" s="45">
        <v>1</v>
      </c>
      <c r="H5" s="45">
        <v>25</v>
      </c>
      <c r="I5" s="39"/>
      <c r="J5" s="39"/>
      <c r="K5" s="39"/>
      <c r="L5" s="39"/>
      <c r="M5" s="39" t="s">
        <v>159</v>
      </c>
      <c r="N5" s="39"/>
      <c r="O5" s="39">
        <v>2</v>
      </c>
      <c r="P5" s="39">
        <v>22</v>
      </c>
      <c r="Q5" s="39"/>
      <c r="R5" s="39">
        <f>SUM(F5,H5,J5,L5,N5,P5)</f>
        <v>47</v>
      </c>
    </row>
    <row r="6" spans="1:18" ht="15" x14ac:dyDescent="0.25">
      <c r="A6" s="116" t="s">
        <v>132</v>
      </c>
      <c r="B6" s="39">
        <v>69</v>
      </c>
      <c r="C6" s="39">
        <v>6345361</v>
      </c>
      <c r="D6" s="39"/>
      <c r="E6" s="39">
        <v>3</v>
      </c>
      <c r="F6" s="39">
        <v>20</v>
      </c>
      <c r="G6" s="144"/>
      <c r="H6" s="144"/>
      <c r="I6" s="144"/>
      <c r="J6" s="144"/>
      <c r="K6" s="144"/>
      <c r="L6" s="144"/>
      <c r="M6" s="144">
        <v>3</v>
      </c>
      <c r="N6" s="144">
        <v>20</v>
      </c>
      <c r="O6" s="39"/>
      <c r="P6" s="39"/>
      <c r="Q6" s="39"/>
      <c r="R6" s="39">
        <f>SUM(F6,H6,J6,L6,N6,P6)</f>
        <v>40</v>
      </c>
    </row>
    <row r="7" spans="1:18" ht="14.25" x14ac:dyDescent="0.2">
      <c r="A7" s="115" t="s">
        <v>114</v>
      </c>
      <c r="B7" s="39">
        <v>376</v>
      </c>
      <c r="C7" s="47"/>
      <c r="D7" s="39">
        <v>22881</v>
      </c>
      <c r="E7" s="39"/>
      <c r="F7" s="39"/>
      <c r="G7" s="39">
        <v>3</v>
      </c>
      <c r="H7" s="39">
        <v>20</v>
      </c>
      <c r="I7" s="39"/>
      <c r="J7" s="39"/>
      <c r="K7" s="39"/>
      <c r="L7" s="39"/>
      <c r="M7" s="39"/>
      <c r="N7" s="39"/>
      <c r="O7" s="39"/>
      <c r="P7" s="39"/>
      <c r="Q7" s="39"/>
      <c r="R7" s="39">
        <f>SUM(F7,H7,J7,L7,N7,P7)</f>
        <v>20</v>
      </c>
    </row>
    <row r="8" spans="1:18" ht="14.25" x14ac:dyDescent="0.2">
      <c r="A8" s="116" t="s">
        <v>113</v>
      </c>
      <c r="B8" s="117">
        <v>707</v>
      </c>
      <c r="C8" s="45"/>
      <c r="D8" s="39">
        <v>41770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>
        <f>SUM(F8,H8,J8,L8,N8,P8)</f>
        <v>0</v>
      </c>
    </row>
    <row r="9" spans="1:18" s="1" customFormat="1" ht="14.25" x14ac:dyDescent="0.2">
      <c r="A9" s="118"/>
      <c r="B9" s="39"/>
      <c r="C9" s="39"/>
      <c r="D9" s="39"/>
      <c r="E9" s="45"/>
      <c r="F9" s="45"/>
      <c r="G9" s="39"/>
      <c r="H9" s="39"/>
      <c r="I9" s="39"/>
      <c r="J9" s="39"/>
      <c r="K9" s="39"/>
      <c r="L9" s="39"/>
      <c r="M9" s="39"/>
      <c r="N9" s="39"/>
      <c r="O9" s="39"/>
      <c r="P9" s="39"/>
      <c r="Q9" s="45"/>
      <c r="R9" s="39">
        <f>SUM(F9,H9,J9,L9,N9,P9)</f>
        <v>0</v>
      </c>
    </row>
    <row r="10" spans="1:18" ht="14.25" x14ac:dyDescent="0.2">
      <c r="A10" s="52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>
        <f>SUM(F10,H10,J10,L10,N10,P10)</f>
        <v>0</v>
      </c>
    </row>
    <row r="12" spans="1:18" s="8" customFormat="1" x14ac:dyDescent="0.2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s="8" customFormat="1" x14ac:dyDescent="0.2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s="8" customFormat="1" x14ac:dyDescent="0.2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</sheetData>
  <sortState ref="A3:R14">
    <sortCondition descending="1" ref="R2"/>
  </sortState>
  <mergeCells count="7">
    <mergeCell ref="Q1:R1"/>
    <mergeCell ref="E1:F1"/>
    <mergeCell ref="G1:H1"/>
    <mergeCell ref="I1:J1"/>
    <mergeCell ref="K1:L1"/>
    <mergeCell ref="M1:N1"/>
    <mergeCell ref="O1:P1"/>
  </mergeCells>
  <phoneticPr fontId="2" type="noConversion"/>
  <hyperlinks>
    <hyperlink ref="B1" r:id="rId1" display="nhj@enviclean.dk"/>
  </hyperlinks>
  <pageMargins left="0.70866141732283472" right="0.70866141732283472" top="0.74803149606299213" bottom="0.74803149606299213" header="0.31496062992125984" footer="0.31496062992125984"/>
  <pageSetup paperSize="8" scale="75" orientation="landscape" horizontalDpi="300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zoomScale="75" zoomScaleNormal="75" workbookViewId="0">
      <selection activeCell="A3" sqref="A3:R24"/>
    </sheetView>
  </sheetViews>
  <sheetFormatPr defaultRowHeight="12.75" x14ac:dyDescent="0.2"/>
  <cols>
    <col min="1" max="1" width="28.5703125" style="6" customWidth="1"/>
    <col min="2" max="2" width="7.5703125" style="11" customWidth="1"/>
    <col min="3" max="3" width="12.85546875" style="11" customWidth="1"/>
    <col min="4" max="4" width="11.42578125" style="11" customWidth="1"/>
    <col min="5" max="18" width="9.140625" style="11"/>
    <col min="19" max="16384" width="9.140625" style="6"/>
  </cols>
  <sheetData>
    <row r="1" spans="1:19" ht="15" x14ac:dyDescent="0.25">
      <c r="A1" s="40" t="s">
        <v>234</v>
      </c>
      <c r="B1" s="113"/>
      <c r="C1" s="39"/>
      <c r="D1" s="39"/>
      <c r="E1" s="145" t="s">
        <v>185</v>
      </c>
      <c r="F1" s="145"/>
      <c r="G1" s="145" t="s">
        <v>186</v>
      </c>
      <c r="H1" s="145"/>
      <c r="I1" s="145" t="s">
        <v>187</v>
      </c>
      <c r="J1" s="145"/>
      <c r="K1" s="145" t="s">
        <v>188</v>
      </c>
      <c r="L1" s="145"/>
      <c r="M1" s="146" t="s">
        <v>189</v>
      </c>
      <c r="N1" s="146"/>
      <c r="O1" s="145" t="s">
        <v>190</v>
      </c>
      <c r="P1" s="145"/>
      <c r="Q1" s="145" t="s">
        <v>51</v>
      </c>
      <c r="R1" s="145"/>
    </row>
    <row r="2" spans="1:19" ht="30" x14ac:dyDescent="0.25">
      <c r="A2" s="119" t="s">
        <v>206</v>
      </c>
      <c r="B2" s="64" t="s">
        <v>184</v>
      </c>
      <c r="C2" s="44" t="s">
        <v>11</v>
      </c>
      <c r="D2" s="39" t="s">
        <v>12</v>
      </c>
      <c r="E2" s="39" t="s">
        <v>52</v>
      </c>
      <c r="F2" s="45" t="s">
        <v>53</v>
      </c>
      <c r="G2" s="39" t="s">
        <v>52</v>
      </c>
      <c r="H2" s="45" t="s">
        <v>53</v>
      </c>
      <c r="I2" s="39" t="s">
        <v>52</v>
      </c>
      <c r="J2" s="45" t="s">
        <v>53</v>
      </c>
      <c r="K2" s="39" t="s">
        <v>52</v>
      </c>
      <c r="L2" s="45" t="s">
        <v>53</v>
      </c>
      <c r="M2" s="46" t="s">
        <v>52</v>
      </c>
      <c r="N2" s="47" t="s">
        <v>53</v>
      </c>
      <c r="O2" s="39" t="s">
        <v>52</v>
      </c>
      <c r="P2" s="45" t="s">
        <v>53</v>
      </c>
      <c r="Q2" s="42" t="s">
        <v>52</v>
      </c>
      <c r="R2" s="48" t="s">
        <v>53</v>
      </c>
    </row>
    <row r="3" spans="1:19" ht="14.25" x14ac:dyDescent="0.2">
      <c r="A3" s="49" t="s">
        <v>175</v>
      </c>
      <c r="B3" s="45">
        <v>522</v>
      </c>
      <c r="C3" s="39">
        <v>1558159</v>
      </c>
      <c r="D3" s="39">
        <v>26888</v>
      </c>
      <c r="E3" s="39">
        <v>1</v>
      </c>
      <c r="F3" s="45">
        <v>25</v>
      </c>
      <c r="G3" s="39">
        <v>1</v>
      </c>
      <c r="H3" s="39">
        <v>25</v>
      </c>
      <c r="I3" s="39">
        <v>1</v>
      </c>
      <c r="J3" s="39">
        <v>25</v>
      </c>
      <c r="K3" s="39">
        <v>1</v>
      </c>
      <c r="L3" s="39">
        <v>25</v>
      </c>
      <c r="M3" s="39">
        <v>1</v>
      </c>
      <c r="N3" s="39">
        <v>25</v>
      </c>
      <c r="O3" s="39">
        <v>1</v>
      </c>
      <c r="P3" s="39">
        <v>25</v>
      </c>
      <c r="Q3" s="39">
        <v>1</v>
      </c>
      <c r="R3" s="39">
        <f>SUM(F3,H3,J3,L3,N3,P3)</f>
        <v>150</v>
      </c>
    </row>
    <row r="4" spans="1:19" ht="14.25" x14ac:dyDescent="0.2">
      <c r="A4" s="52" t="s">
        <v>209</v>
      </c>
      <c r="B4" s="45">
        <v>397</v>
      </c>
      <c r="C4" s="39">
        <v>7404736</v>
      </c>
      <c r="D4" s="39">
        <v>116580</v>
      </c>
      <c r="E4" s="39">
        <v>3</v>
      </c>
      <c r="F4" s="39">
        <v>20</v>
      </c>
      <c r="G4" s="39">
        <v>4</v>
      </c>
      <c r="H4" s="39">
        <v>18</v>
      </c>
      <c r="I4" s="39">
        <v>3</v>
      </c>
      <c r="J4" s="39">
        <v>20</v>
      </c>
      <c r="K4" s="39">
        <v>3</v>
      </c>
      <c r="L4" s="39">
        <v>20</v>
      </c>
      <c r="M4" s="39">
        <v>2</v>
      </c>
      <c r="N4" s="39">
        <v>22</v>
      </c>
      <c r="O4" s="39">
        <v>8</v>
      </c>
      <c r="P4" s="39">
        <v>13</v>
      </c>
      <c r="Q4" s="39">
        <v>2</v>
      </c>
      <c r="R4" s="39">
        <f>SUM(F4,H4,J4,L4,N4,P4)</f>
        <v>113</v>
      </c>
    </row>
    <row r="5" spans="1:19" ht="14.25" x14ac:dyDescent="0.2">
      <c r="A5" s="62" t="s">
        <v>110</v>
      </c>
      <c r="B5" s="55">
        <v>999</v>
      </c>
      <c r="C5" s="51">
        <v>3945298</v>
      </c>
      <c r="D5" s="51">
        <v>1235</v>
      </c>
      <c r="E5" s="39">
        <v>6</v>
      </c>
      <c r="F5" s="71">
        <v>15</v>
      </c>
      <c r="G5" s="39">
        <v>6</v>
      </c>
      <c r="H5" s="39">
        <v>15</v>
      </c>
      <c r="I5" s="39">
        <v>5</v>
      </c>
      <c r="J5" s="39">
        <v>16</v>
      </c>
      <c r="K5" s="39">
        <v>4</v>
      </c>
      <c r="L5" s="39">
        <v>18</v>
      </c>
      <c r="M5" s="39">
        <v>3</v>
      </c>
      <c r="N5" s="39">
        <v>20</v>
      </c>
      <c r="O5" s="39">
        <v>2</v>
      </c>
      <c r="P5" s="39">
        <v>22</v>
      </c>
      <c r="Q5" s="39">
        <v>3</v>
      </c>
      <c r="R5" s="39">
        <f>SUM(F5,H5,J5,L5,N5,P5)</f>
        <v>106</v>
      </c>
    </row>
    <row r="6" spans="1:19" ht="14.25" x14ac:dyDescent="0.2">
      <c r="A6" s="52" t="s">
        <v>146</v>
      </c>
      <c r="B6" s="39">
        <v>64</v>
      </c>
      <c r="C6" s="39">
        <v>2444248</v>
      </c>
      <c r="D6" s="39">
        <v>50624</v>
      </c>
      <c r="E6" s="39">
        <v>2</v>
      </c>
      <c r="F6" s="39">
        <v>22</v>
      </c>
      <c r="G6" s="39">
        <v>5</v>
      </c>
      <c r="H6" s="39">
        <v>16</v>
      </c>
      <c r="I6" s="39">
        <v>4</v>
      </c>
      <c r="J6" s="39">
        <v>18</v>
      </c>
      <c r="K6" s="39">
        <v>2</v>
      </c>
      <c r="L6" s="39">
        <v>22</v>
      </c>
      <c r="M6" s="39" t="s">
        <v>159</v>
      </c>
      <c r="N6" s="39"/>
      <c r="O6" s="39"/>
      <c r="P6" s="39"/>
      <c r="Q6" s="39">
        <v>4</v>
      </c>
      <c r="R6" s="39">
        <f>SUM(F6,H6,J6,L6,N6,P6)</f>
        <v>78</v>
      </c>
    </row>
    <row r="7" spans="1:19" s="2" customFormat="1" ht="15" x14ac:dyDescent="0.25">
      <c r="A7" s="49" t="s">
        <v>96</v>
      </c>
      <c r="B7" s="39">
        <v>21</v>
      </c>
      <c r="C7" s="39">
        <v>7612592</v>
      </c>
      <c r="D7" s="39">
        <v>40103</v>
      </c>
      <c r="E7" s="39">
        <v>7</v>
      </c>
      <c r="F7" s="45">
        <v>14</v>
      </c>
      <c r="G7" s="45">
        <v>7</v>
      </c>
      <c r="H7" s="45">
        <v>14</v>
      </c>
      <c r="I7" s="39"/>
      <c r="J7" s="39"/>
      <c r="K7" s="39">
        <v>5</v>
      </c>
      <c r="L7" s="39">
        <v>16</v>
      </c>
      <c r="M7" s="39">
        <v>5</v>
      </c>
      <c r="N7" s="39">
        <v>16</v>
      </c>
      <c r="O7" s="120"/>
      <c r="P7" s="39"/>
      <c r="Q7" s="39">
        <v>5</v>
      </c>
      <c r="R7" s="39">
        <f>SUM(F7,H7,J7,L7,N7,P7)</f>
        <v>60</v>
      </c>
    </row>
    <row r="8" spans="1:19" ht="14.25" x14ac:dyDescent="0.2">
      <c r="A8" s="49" t="s">
        <v>207</v>
      </c>
      <c r="B8" s="45">
        <v>15</v>
      </c>
      <c r="C8" s="45">
        <v>7246423</v>
      </c>
      <c r="D8" s="39">
        <v>155368</v>
      </c>
      <c r="E8" s="45">
        <v>4</v>
      </c>
      <c r="F8" s="45">
        <v>18</v>
      </c>
      <c r="G8" s="39">
        <v>2</v>
      </c>
      <c r="H8" s="39">
        <v>22</v>
      </c>
      <c r="I8" s="39">
        <v>6</v>
      </c>
      <c r="J8" s="39">
        <v>15</v>
      </c>
      <c r="K8" s="39"/>
      <c r="L8" s="39"/>
      <c r="M8" s="39"/>
      <c r="N8" s="39"/>
      <c r="O8" s="39"/>
      <c r="P8" s="39"/>
      <c r="Q8" s="39">
        <v>6</v>
      </c>
      <c r="R8" s="39">
        <f>SUM(F8,H8,J8,L8,N8,P8)</f>
        <v>55</v>
      </c>
    </row>
    <row r="9" spans="1:19" ht="12.75" customHeight="1" x14ac:dyDescent="0.2">
      <c r="A9" s="49" t="s">
        <v>208</v>
      </c>
      <c r="B9" s="45">
        <v>858</v>
      </c>
      <c r="C9" s="39"/>
      <c r="D9" s="39"/>
      <c r="E9" s="39"/>
      <c r="F9" s="39"/>
      <c r="G9" s="39">
        <v>3</v>
      </c>
      <c r="H9" s="39">
        <v>20</v>
      </c>
      <c r="I9" s="39">
        <v>2</v>
      </c>
      <c r="J9" s="39">
        <v>22</v>
      </c>
      <c r="K9" s="39"/>
      <c r="L9" s="39"/>
      <c r="M9" s="39"/>
      <c r="N9" s="39"/>
      <c r="O9" s="39"/>
      <c r="P9" s="39"/>
      <c r="Q9" s="39">
        <v>7</v>
      </c>
      <c r="R9" s="39">
        <f>SUM(F9,H9,J9,L9,N9,P9)</f>
        <v>42</v>
      </c>
    </row>
    <row r="10" spans="1:19" ht="14.25" x14ac:dyDescent="0.2">
      <c r="A10" s="49" t="s">
        <v>67</v>
      </c>
      <c r="B10" s="39">
        <v>17</v>
      </c>
      <c r="C10" s="122">
        <v>8305608</v>
      </c>
      <c r="D10" s="39">
        <v>2885</v>
      </c>
      <c r="E10" s="39">
        <v>5</v>
      </c>
      <c r="F10" s="39">
        <v>16</v>
      </c>
      <c r="G10" s="45"/>
      <c r="H10" s="39"/>
      <c r="I10" s="39"/>
      <c r="J10" s="39"/>
      <c r="K10" s="39"/>
      <c r="L10" s="39"/>
      <c r="M10" s="39">
        <v>4</v>
      </c>
      <c r="N10" s="39">
        <v>18</v>
      </c>
      <c r="O10" s="39"/>
      <c r="P10" s="39"/>
      <c r="Q10" s="39">
        <v>8</v>
      </c>
      <c r="R10" s="39">
        <f>SUM(F10,H10,J10,L10,N10,P10)</f>
        <v>34</v>
      </c>
    </row>
    <row r="11" spans="1:19" ht="14.25" x14ac:dyDescent="0.2">
      <c r="A11" s="49" t="s">
        <v>241</v>
      </c>
      <c r="B11" s="128">
        <v>453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>
        <v>3</v>
      </c>
      <c r="P11" s="128">
        <v>20</v>
      </c>
      <c r="Q11" s="128">
        <v>9</v>
      </c>
      <c r="R11" s="39">
        <f>SUM(F11,H11,J11,L11,N11,P11)</f>
        <v>20</v>
      </c>
    </row>
    <row r="12" spans="1:19" ht="14.25" x14ac:dyDescent="0.2">
      <c r="A12" s="49" t="s">
        <v>232</v>
      </c>
      <c r="B12" s="128">
        <v>153</v>
      </c>
      <c r="C12" s="128">
        <v>5973563</v>
      </c>
      <c r="D12" s="128">
        <v>84977</v>
      </c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>
        <v>4</v>
      </c>
      <c r="P12" s="128">
        <v>18</v>
      </c>
      <c r="Q12" s="128">
        <v>10</v>
      </c>
      <c r="R12" s="39">
        <f>SUM(F12,H12,J12,L12,N12,P12)</f>
        <v>18</v>
      </c>
    </row>
    <row r="13" spans="1:19" ht="14.25" x14ac:dyDescent="0.2">
      <c r="A13" s="49" t="s">
        <v>242</v>
      </c>
      <c r="B13" s="128">
        <v>271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>
        <v>5</v>
      </c>
      <c r="P13" s="128">
        <v>16</v>
      </c>
      <c r="Q13" s="128">
        <v>11</v>
      </c>
      <c r="R13" s="39">
        <f>SUM(F13,H13,J13,L13,N13,P13)</f>
        <v>16</v>
      </c>
    </row>
    <row r="14" spans="1:19" ht="14.25" x14ac:dyDescent="0.2">
      <c r="A14" s="49" t="s">
        <v>243</v>
      </c>
      <c r="B14" s="128">
        <v>260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>
        <v>6</v>
      </c>
      <c r="P14" s="128">
        <v>15</v>
      </c>
      <c r="Q14" s="128">
        <v>12</v>
      </c>
      <c r="R14" s="39">
        <f>SUM(F14,H14,J14,L14,N14,P14)</f>
        <v>15</v>
      </c>
      <c r="S14" s="14"/>
    </row>
    <row r="15" spans="1:19" ht="14.25" x14ac:dyDescent="0.2">
      <c r="A15" s="49" t="s">
        <v>228</v>
      </c>
      <c r="B15" s="128">
        <v>11</v>
      </c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>
        <v>6</v>
      </c>
      <c r="N15" s="128">
        <v>15</v>
      </c>
      <c r="O15" s="128"/>
      <c r="P15" s="128"/>
      <c r="Q15" s="128">
        <v>13</v>
      </c>
      <c r="R15" s="39">
        <f>SUM(F15,H15,J15,L15,N15,P15)</f>
        <v>15</v>
      </c>
      <c r="S15" s="8"/>
    </row>
    <row r="16" spans="1:19" ht="14.25" x14ac:dyDescent="0.2">
      <c r="A16" s="62" t="s">
        <v>111</v>
      </c>
      <c r="B16" s="55">
        <v>3</v>
      </c>
      <c r="C16" s="51"/>
      <c r="D16" s="51">
        <v>9530</v>
      </c>
      <c r="E16" s="39"/>
      <c r="F16" s="71"/>
      <c r="G16" s="39"/>
      <c r="H16" s="39"/>
      <c r="I16" s="39"/>
      <c r="J16" s="39"/>
      <c r="K16" s="39"/>
      <c r="L16" s="39"/>
      <c r="M16" s="39"/>
      <c r="N16" s="39"/>
      <c r="O16" s="39">
        <v>7</v>
      </c>
      <c r="P16" s="39">
        <v>14</v>
      </c>
      <c r="Q16" s="39">
        <v>14</v>
      </c>
      <c r="R16" s="39">
        <f>SUM(F16,H16,J16,L16,N16,P16)</f>
        <v>14</v>
      </c>
    </row>
    <row r="17" spans="1:18" ht="14.25" x14ac:dyDescent="0.2">
      <c r="A17" s="49" t="s">
        <v>176</v>
      </c>
      <c r="B17" s="45">
        <v>199</v>
      </c>
      <c r="C17" s="45">
        <v>7607570</v>
      </c>
      <c r="D17" s="39">
        <v>6717</v>
      </c>
      <c r="E17" s="39" t="s">
        <v>159</v>
      </c>
      <c r="F17" s="39"/>
      <c r="G17" s="39">
        <v>8</v>
      </c>
      <c r="H17" s="39">
        <v>13</v>
      </c>
      <c r="I17" s="39"/>
      <c r="J17" s="39"/>
      <c r="K17" s="39" t="s">
        <v>159</v>
      </c>
      <c r="L17" s="39"/>
      <c r="M17" s="39" t="s">
        <v>159</v>
      </c>
      <c r="N17" s="39"/>
      <c r="O17" s="39"/>
      <c r="P17" s="39"/>
      <c r="Q17" s="39">
        <v>15</v>
      </c>
      <c r="R17" s="39">
        <f>SUM(F17,H17,J17,L17,N17,P17)</f>
        <v>13</v>
      </c>
    </row>
    <row r="18" spans="1:18" ht="14.25" x14ac:dyDescent="0.2">
      <c r="A18" s="121" t="s">
        <v>109</v>
      </c>
      <c r="B18" s="64">
        <v>582</v>
      </c>
      <c r="C18" s="44"/>
      <c r="D18" s="39">
        <v>35582</v>
      </c>
      <c r="E18" s="39"/>
      <c r="F18" s="45"/>
      <c r="G18" s="39"/>
      <c r="H18" s="45"/>
      <c r="I18" s="39"/>
      <c r="J18" s="45"/>
      <c r="K18" s="39"/>
      <c r="L18" s="45"/>
      <c r="M18" s="46"/>
      <c r="N18" s="47"/>
      <c r="O18" s="39"/>
      <c r="P18" s="45"/>
      <c r="Q18" s="39"/>
      <c r="R18" s="39">
        <f>SUM(F18,H18,J18,L18,N18,P18)</f>
        <v>0</v>
      </c>
    </row>
    <row r="19" spans="1:18" ht="14.25" x14ac:dyDescent="0.2">
      <c r="A19" s="40" t="s">
        <v>87</v>
      </c>
      <c r="B19" s="55">
        <v>4</v>
      </c>
      <c r="C19" s="51"/>
      <c r="D19" s="51">
        <v>39995</v>
      </c>
      <c r="E19" s="39"/>
      <c r="F19" s="71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>
        <f>SUM(F19,H19,J19,L19,N19,P19)</f>
        <v>0</v>
      </c>
    </row>
    <row r="20" spans="1:18" ht="14.25" x14ac:dyDescent="0.2">
      <c r="A20" s="49" t="s">
        <v>57</v>
      </c>
      <c r="B20" s="45">
        <v>71</v>
      </c>
      <c r="C20" s="39"/>
      <c r="D20" s="39">
        <v>40113</v>
      </c>
      <c r="E20" s="45"/>
      <c r="F20" s="39"/>
      <c r="G20" s="45"/>
      <c r="H20" s="45"/>
      <c r="I20" s="39"/>
      <c r="J20" s="39"/>
      <c r="K20" s="39"/>
      <c r="L20" s="39"/>
      <c r="M20" s="39"/>
      <c r="N20" s="39"/>
      <c r="O20" s="39"/>
      <c r="P20" s="39"/>
      <c r="Q20" s="39"/>
      <c r="R20" s="39">
        <f>SUM(F20,H20,J20,L20,N20,P20)</f>
        <v>0</v>
      </c>
    </row>
    <row r="21" spans="1:18" ht="14.25" x14ac:dyDescent="0.2">
      <c r="A21" s="49" t="s">
        <v>56</v>
      </c>
      <c r="B21" s="45">
        <v>777</v>
      </c>
      <c r="C21" s="39"/>
      <c r="D21" s="39">
        <v>19057</v>
      </c>
      <c r="E21" s="39"/>
      <c r="F21" s="39"/>
      <c r="G21" s="45"/>
      <c r="H21" s="45"/>
      <c r="I21" s="39"/>
      <c r="J21" s="39"/>
      <c r="K21" s="39"/>
      <c r="L21" s="39"/>
      <c r="M21" s="39"/>
      <c r="N21" s="39"/>
      <c r="O21" s="39"/>
      <c r="P21" s="39"/>
      <c r="Q21" s="39"/>
      <c r="R21" s="39">
        <f>SUM(F21,H21,J21,L21,N21,P21)</f>
        <v>0</v>
      </c>
    </row>
    <row r="22" spans="1:18" ht="14.25" x14ac:dyDescent="0.2">
      <c r="A22" s="49" t="s">
        <v>62</v>
      </c>
      <c r="B22" s="45">
        <v>303</v>
      </c>
      <c r="C22" s="39"/>
      <c r="D22" s="39">
        <v>40593</v>
      </c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>
        <f>SUM(F22,H22,J22,L22,N22,P22)</f>
        <v>0</v>
      </c>
    </row>
    <row r="23" spans="1:18" ht="14.25" x14ac:dyDescent="0.2">
      <c r="A23" s="49" t="s">
        <v>244</v>
      </c>
      <c r="B23" s="128">
        <v>531</v>
      </c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 t="s">
        <v>159</v>
      </c>
      <c r="P23" s="128"/>
      <c r="Q23" s="128"/>
      <c r="R23" s="39">
        <f>SUM(F23,H23,J23,L23,N23,P23)</f>
        <v>0</v>
      </c>
    </row>
    <row r="24" spans="1:18" ht="14.25" x14ac:dyDescent="0.2">
      <c r="A24" s="49" t="s">
        <v>245</v>
      </c>
      <c r="B24" s="128">
        <v>48</v>
      </c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 t="s">
        <v>159</v>
      </c>
      <c r="P24" s="128"/>
      <c r="Q24" s="128"/>
      <c r="R24" s="39">
        <f>SUM(F24,H24,J24,L24,N24,P24)</f>
        <v>0</v>
      </c>
    </row>
  </sheetData>
  <sortState ref="A3:R24">
    <sortCondition descending="1" ref="R2"/>
  </sortState>
  <mergeCells count="7">
    <mergeCell ref="Q1:R1"/>
    <mergeCell ref="E1:F1"/>
    <mergeCell ref="G1:H1"/>
    <mergeCell ref="I1:J1"/>
    <mergeCell ref="K1:L1"/>
    <mergeCell ref="M1:N1"/>
    <mergeCell ref="O1:P1"/>
  </mergeCells>
  <phoneticPr fontId="2" type="noConversion"/>
  <hyperlinks>
    <hyperlink ref="B1" r:id="rId1" display="tsj@strandbyelteknik.dk"/>
  </hyperlinks>
  <pageMargins left="0.70866141732283472" right="0.70866141732283472" top="0.74803149606299213" bottom="0.74803149606299213" header="0.31496062992125984" footer="0.31496062992125984"/>
  <pageSetup paperSize="8" scale="75" orientation="landscape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Navngivne områder</vt:lpstr>
      </vt:variant>
      <vt:variant>
        <vt:i4>6</vt:i4>
      </vt:variant>
    </vt:vector>
  </HeadingPairs>
  <TitlesOfParts>
    <vt:vector size="13" baseType="lpstr">
      <vt:lpstr>Enduro A - 2017</vt:lpstr>
      <vt:lpstr>Enduro B - 2017</vt:lpstr>
      <vt:lpstr>Enduro C - 2017</vt:lpstr>
      <vt:lpstr>Enduro +40 2017</vt:lpstr>
      <vt:lpstr>Enduro +50  2017</vt:lpstr>
      <vt:lpstr>Enduro Dame 2017</vt:lpstr>
      <vt:lpstr>Enduro Junior 2017</vt:lpstr>
      <vt:lpstr>'Enduro +50  2017'!Udskriftsområde</vt:lpstr>
      <vt:lpstr>'Enduro A - 2017'!Udskriftsområde</vt:lpstr>
      <vt:lpstr>'Enduro B - 2017'!Udskriftsområde</vt:lpstr>
      <vt:lpstr>'Enduro C - 2017'!Udskriftsområde</vt:lpstr>
      <vt:lpstr>'Enduro Dame 2017'!Udskriftsområde</vt:lpstr>
      <vt:lpstr>'Enduro Junior 2017'!Udskriftsområde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Uno</dc:creator>
  <cp:lastModifiedBy>Henrik</cp:lastModifiedBy>
  <cp:lastPrinted>2016-09-13T05:58:37Z</cp:lastPrinted>
  <dcterms:created xsi:type="dcterms:W3CDTF">2010-01-24T21:48:32Z</dcterms:created>
  <dcterms:modified xsi:type="dcterms:W3CDTF">2017-10-13T08:42:31Z</dcterms:modified>
</cp:coreProperties>
</file>