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D.DIFDOM01\Documents\"/>
    </mc:Choice>
  </mc:AlternateContent>
  <workbookProtection workbookAlgorithmName="SHA-512" workbookHashValue="ulddNrc/aPxzS+kWOC6AHQQW7GnCYa/c6kwrbGFj3i2WEoxN48ehht3/yuTKWGyid7n3xNVO5y823gz0KCLLqg==" workbookSaltValue="b1lgaX3aEHVlA8CkmR9/Mw==" workbookSpinCount="100000" lockStructure="1"/>
  <bookViews>
    <workbookView xWindow="0" yWindow="0" windowWidth="23040" windowHeight="9120" firstSheet="1" activeTab="1"/>
  </bookViews>
  <sheets>
    <sheet name="Scooter Supersport" sheetId="9" state="hidden" r:id="rId1"/>
    <sheet name="NSF 100 Rookie" sheetId="6" r:id="rId2"/>
    <sheet name="NSF 100" sheetId="8" r:id="rId3"/>
    <sheet name="Old Boys" sheetId="7" state="hidden" r:id="rId4"/>
    <sheet name="Classic" sheetId="10" state="hidden" r:id="rId5"/>
    <sheet name="Mini Moto 40cc" sheetId="3" state="hidden" r:id="rId6"/>
  </sheets>
  <definedNames>
    <definedName name="_xlnm._FilterDatabase" localSheetId="1" hidden="1">'NSF 100 Rookie'!$B$5:$J$15</definedName>
  </definedNames>
  <calcPr calcId="152511"/>
</workbook>
</file>

<file path=xl/calcChain.xml><?xml version="1.0" encoding="utf-8"?>
<calcChain xmlns="http://schemas.openxmlformats.org/spreadsheetml/2006/main">
  <c r="F7" i="8" l="1"/>
  <c r="A7" i="6" l="1"/>
  <c r="A8" i="6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6" i="6"/>
  <c r="F6" i="8" l="1"/>
  <c r="F5" i="8"/>
  <c r="F9" i="8"/>
  <c r="F10" i="8"/>
  <c r="F8" i="8"/>
  <c r="F16" i="6"/>
  <c r="F8" i="6"/>
  <c r="F5" i="6"/>
  <c r="F6" i="6"/>
  <c r="F11" i="6"/>
  <c r="F10" i="6"/>
  <c r="F7" i="6"/>
  <c r="F9" i="6"/>
  <c r="F13" i="6"/>
  <c r="F14" i="6"/>
  <c r="F15" i="6"/>
  <c r="F12" i="6"/>
  <c r="F17" i="6"/>
  <c r="F18" i="6"/>
  <c r="F19" i="6"/>
  <c r="F20" i="6"/>
  <c r="F21" i="6"/>
  <c r="F5" i="7" l="1"/>
  <c r="F6" i="7"/>
  <c r="F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8" i="7"/>
  <c r="F7" i="9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5" i="9"/>
  <c r="F6" i="9"/>
  <c r="F14" i="9"/>
  <c r="F11" i="9"/>
  <c r="F16" i="9"/>
  <c r="F17" i="9"/>
  <c r="F10" i="9"/>
  <c r="F12" i="9"/>
  <c r="F18" i="9"/>
  <c r="F8" i="9"/>
  <c r="F9" i="9"/>
  <c r="F15" i="9"/>
  <c r="F23" i="9"/>
  <c r="F21" i="9"/>
  <c r="F22" i="9"/>
  <c r="F19" i="9"/>
  <c r="F13" i="9"/>
  <c r="F20" i="9"/>
  <c r="F24" i="9"/>
  <c r="F25" i="9"/>
  <c r="F26" i="9"/>
  <c r="F27" i="9"/>
  <c r="F28" i="9"/>
  <c r="F29" i="9"/>
  <c r="F30" i="9"/>
  <c r="F31" i="9"/>
  <c r="F32" i="9"/>
  <c r="F33" i="9"/>
  <c r="F34" i="9"/>
</calcChain>
</file>

<file path=xl/sharedStrings.xml><?xml version="1.0" encoding="utf-8"?>
<sst xmlns="http://schemas.openxmlformats.org/spreadsheetml/2006/main" count="215" uniqueCount="90">
  <si>
    <t>Navn</t>
  </si>
  <si>
    <t>Point total</t>
  </si>
  <si>
    <t>DM 1</t>
  </si>
  <si>
    <t>DM 2</t>
  </si>
  <si>
    <t>DM 3</t>
  </si>
  <si>
    <t>DM 4</t>
  </si>
  <si>
    <t>DM 5</t>
  </si>
  <si>
    <t>DM 6</t>
  </si>
  <si>
    <t>Placering</t>
  </si>
  <si>
    <t>Lockarp</t>
  </si>
  <si>
    <t>Rødby</t>
  </si>
  <si>
    <t>Scooter Supersport</t>
  </si>
  <si>
    <t>Mads Christiansen</t>
  </si>
  <si>
    <t>Alex Lauridsen</t>
  </si>
  <si>
    <t>Niclas Blådal</t>
  </si>
  <si>
    <t>Mark Christiansen</t>
  </si>
  <si>
    <t>Mikkel Rasmussen</t>
  </si>
  <si>
    <t>Klub</t>
  </si>
  <si>
    <t>Kører-nummer</t>
  </si>
  <si>
    <t>Licens-nummer</t>
  </si>
  <si>
    <t>Fyens Motor Sport</t>
  </si>
  <si>
    <t>Patrik Æbeløe</t>
  </si>
  <si>
    <t>Road Racing Herning</t>
  </si>
  <si>
    <t>Road Racing Klub Viking</t>
  </si>
  <si>
    <t>Kasper Kristiansen</t>
  </si>
  <si>
    <t>Sebastian Bertelsen</t>
  </si>
  <si>
    <t>Jonas Holm</t>
  </si>
  <si>
    <t>Næstved Motor Klub</t>
  </si>
  <si>
    <t>Pocketbike Club DK</t>
  </si>
  <si>
    <t>Aarhus Motor Klub</t>
  </si>
  <si>
    <t>Claus Sørensen</t>
  </si>
  <si>
    <t>17.-18. maj</t>
  </si>
  <si>
    <t>28.-29. juni</t>
  </si>
  <si>
    <t>Skærbæk</t>
  </si>
  <si>
    <t>30.-31. august</t>
  </si>
  <si>
    <t>150cc Old Boys/Senior (DMU Cup)</t>
  </si>
  <si>
    <t>18. maj</t>
  </si>
  <si>
    <t>29. juni</t>
  </si>
  <si>
    <t>31. august</t>
  </si>
  <si>
    <t>80/125cc Classic før 1999 (DMU Cup)</t>
  </si>
  <si>
    <t>Mini Moto Senior Mini/Midi 40cc (DMU Cup)</t>
  </si>
  <si>
    <t>Simon Vilhemsen</t>
  </si>
  <si>
    <t>Jakob Valdemar Mørk</t>
  </si>
  <si>
    <t>Taulov BMX</t>
  </si>
  <si>
    <t>Nikolaj Duus Bertelsen</t>
  </si>
  <si>
    <t>Niklas Damgaard</t>
  </si>
  <si>
    <t>Chris Bonde Andersen</t>
  </si>
  <si>
    <t>Jonas Duus Bertelsen</t>
  </si>
  <si>
    <t>Philip Blum</t>
  </si>
  <si>
    <t>Christoffer Thygesen Hansen</t>
  </si>
  <si>
    <t>Martin Bruun</t>
  </si>
  <si>
    <t>Mick Strarup Høj</t>
  </si>
  <si>
    <t>Simon Jespersen</t>
  </si>
  <si>
    <t>Tino Hole</t>
  </si>
  <si>
    <t>Palle Møller Nielsen</t>
  </si>
  <si>
    <t>Knud Erik Pedersen</t>
  </si>
  <si>
    <t>Lennert Elex</t>
  </si>
  <si>
    <t>Martin Toudal</t>
  </si>
  <si>
    <t>Michael Ziraschi</t>
  </si>
  <si>
    <t>Alex Schacht</t>
  </si>
  <si>
    <t>NSF 100</t>
  </si>
  <si>
    <t>DM 7</t>
  </si>
  <si>
    <t>DM 8</t>
  </si>
  <si>
    <t>Korsør</t>
  </si>
  <si>
    <t>Viktor Borre Kjær</t>
  </si>
  <si>
    <t>Nicholas Hole</t>
  </si>
  <si>
    <t xml:space="preserve">Fredensborg-Humlebæk Moto Cross Klub </t>
  </si>
  <si>
    <t>Philip Baunegaard Hole</t>
  </si>
  <si>
    <t>Lucas Sørensen</t>
  </si>
  <si>
    <t>Ty Henriksen</t>
  </si>
  <si>
    <t>Johannes Vibe Utzon</t>
  </si>
  <si>
    <t>Casper Østervang</t>
  </si>
  <si>
    <t>Oliver Svendsen</t>
  </si>
  <si>
    <t>Nikolaj Svendsen</t>
  </si>
  <si>
    <t>4. juni</t>
  </si>
  <si>
    <t>26. august</t>
  </si>
  <si>
    <t>2. september</t>
  </si>
  <si>
    <t>9. september</t>
  </si>
  <si>
    <t>Valdemar Dons</t>
  </si>
  <si>
    <t>NSF 100 Rookie</t>
  </si>
  <si>
    <t>Lucas Walsh</t>
  </si>
  <si>
    <t>Anton Dahl</t>
  </si>
  <si>
    <t>Tobias Richardt Pedersen</t>
  </si>
  <si>
    <t>Silas Bjerregaard</t>
  </si>
  <si>
    <t>DM 9</t>
  </si>
  <si>
    <t>DM 10</t>
  </si>
  <si>
    <t>Vojens</t>
  </si>
  <si>
    <t>7. oktober</t>
  </si>
  <si>
    <t>Noah Landbo</t>
  </si>
  <si>
    <t>Linus Lundin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</si>
</sst>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mbria"/>
      <family val="1"/>
      <scheme val="maj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/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/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6" fontId="5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" fontId="5" fillId="0" borderId="1" xfId="0" quotePrefix="1" applyNumberFormat="1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" fontId="5" fillId="0" borderId="1" xfId="0" quotePrefix="1" applyNumberFormat="1" applyFont="1" applyBorder="1" applyAlignment="1" applyProtection="1">
      <alignment horizontal="center"/>
    </xf>
    <xf numFmtId="16" fontId="5" fillId="0" borderId="1" xfId="0" applyNumberFormat="1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workbookViewId="0">
      <pane ySplit="4" topLeftCell="A5" activePane="bottomLeft" state="frozen"/>
      <selection pane="bottomLeft" activeCell="G27" sqref="G27"/>
    </sheetView>
  </sheetViews>
  <sheetFormatPr defaultColWidth="12.6640625" defaultRowHeight="13.8" x14ac:dyDescent="0.25"/>
  <cols>
    <col min="1" max="1" width="9.6640625" style="1" customWidth="1"/>
    <col min="2" max="2" width="30.6640625" style="1" customWidth="1"/>
    <col min="3" max="3" width="25.6640625" style="1" customWidth="1"/>
    <col min="4" max="6" width="10.6640625" style="1" customWidth="1"/>
    <col min="7" max="16384" width="12.6640625" style="1"/>
  </cols>
  <sheetData>
    <row r="1" spans="1:21" ht="45" thickBot="1" x14ac:dyDescent="0.7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1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21" s="4" customFormat="1" ht="15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32" t="s">
        <v>9</v>
      </c>
      <c r="H3" s="32"/>
      <c r="I3" s="32" t="s">
        <v>33</v>
      </c>
      <c r="J3" s="32"/>
      <c r="K3" s="32" t="s">
        <v>10</v>
      </c>
      <c r="L3" s="32"/>
    </row>
    <row r="4" spans="1:21" s="4" customFormat="1" ht="15" thickBot="1" x14ac:dyDescent="0.35">
      <c r="A4" s="30"/>
      <c r="B4" s="30"/>
      <c r="C4" s="30"/>
      <c r="D4" s="33"/>
      <c r="E4" s="33"/>
      <c r="F4" s="31"/>
      <c r="G4" s="34" t="s">
        <v>31</v>
      </c>
      <c r="H4" s="34"/>
      <c r="I4" s="35" t="s">
        <v>32</v>
      </c>
      <c r="J4" s="34"/>
      <c r="K4" s="35" t="s">
        <v>34</v>
      </c>
      <c r="L4" s="34"/>
    </row>
    <row r="5" spans="1:21" s="4" customFormat="1" ht="15" thickBot="1" x14ac:dyDescent="0.35">
      <c r="A5" s="11">
        <v>1</v>
      </c>
      <c r="B5" s="16" t="s">
        <v>41</v>
      </c>
      <c r="C5" s="16" t="s">
        <v>22</v>
      </c>
      <c r="D5" s="12">
        <v>64</v>
      </c>
      <c r="E5" s="12">
        <v>20469</v>
      </c>
      <c r="F5" s="17">
        <f t="shared" ref="F5:F34" si="0">SUM(G5:L5)</f>
        <v>105</v>
      </c>
      <c r="G5" s="12">
        <v>20</v>
      </c>
      <c r="H5" s="12">
        <v>11</v>
      </c>
      <c r="I5" s="12">
        <v>25</v>
      </c>
      <c r="J5" s="12">
        <v>13</v>
      </c>
      <c r="K5" s="12">
        <v>20</v>
      </c>
      <c r="L5" s="12">
        <v>16</v>
      </c>
      <c r="N5" s="5"/>
      <c r="O5" s="5"/>
      <c r="P5" s="5"/>
      <c r="Q5" s="5"/>
      <c r="R5" s="5"/>
      <c r="S5" s="5"/>
      <c r="T5" s="5"/>
      <c r="U5" s="5"/>
    </row>
    <row r="6" spans="1:21" s="4" customFormat="1" ht="15" thickBot="1" x14ac:dyDescent="0.35">
      <c r="A6" s="11">
        <v>2</v>
      </c>
      <c r="B6" s="16" t="s">
        <v>21</v>
      </c>
      <c r="C6" s="16" t="s">
        <v>20</v>
      </c>
      <c r="D6" s="12">
        <v>11</v>
      </c>
      <c r="E6" s="12">
        <v>14698</v>
      </c>
      <c r="F6" s="17">
        <f t="shared" si="0"/>
        <v>102</v>
      </c>
      <c r="G6" s="12">
        <v>16</v>
      </c>
      <c r="H6" s="12">
        <v>20</v>
      </c>
      <c r="I6" s="12">
        <v>16</v>
      </c>
      <c r="J6" s="12">
        <v>25</v>
      </c>
      <c r="K6" s="12">
        <v>25</v>
      </c>
      <c r="L6" s="12">
        <v>0</v>
      </c>
      <c r="N6" s="5"/>
      <c r="O6" s="5"/>
      <c r="P6" s="5"/>
      <c r="Q6" s="5"/>
      <c r="R6" s="5"/>
      <c r="S6" s="5"/>
      <c r="T6" s="5"/>
      <c r="U6" s="5"/>
    </row>
    <row r="7" spans="1:21" s="4" customFormat="1" ht="15" thickBot="1" x14ac:dyDescent="0.35">
      <c r="A7" s="11">
        <v>3</v>
      </c>
      <c r="B7" s="16" t="s">
        <v>16</v>
      </c>
      <c r="C7" s="16" t="s">
        <v>20</v>
      </c>
      <c r="D7" s="12">
        <v>1</v>
      </c>
      <c r="E7" s="12">
        <v>15101</v>
      </c>
      <c r="F7" s="17">
        <f t="shared" si="0"/>
        <v>102</v>
      </c>
      <c r="G7" s="12">
        <v>25</v>
      </c>
      <c r="H7" s="12">
        <v>10</v>
      </c>
      <c r="I7" s="12">
        <v>20</v>
      </c>
      <c r="J7" s="12">
        <v>20</v>
      </c>
      <c r="K7" s="12">
        <v>16</v>
      </c>
      <c r="L7" s="12">
        <v>11</v>
      </c>
      <c r="N7" s="5"/>
      <c r="O7" s="5"/>
      <c r="P7" s="5"/>
      <c r="Q7" s="5"/>
      <c r="R7" s="5"/>
      <c r="S7" s="5"/>
      <c r="T7" s="5"/>
      <c r="U7" s="5"/>
    </row>
    <row r="8" spans="1:21" s="4" customFormat="1" ht="15" thickBot="1" x14ac:dyDescent="0.35">
      <c r="A8" s="11">
        <v>4</v>
      </c>
      <c r="B8" s="16" t="s">
        <v>47</v>
      </c>
      <c r="C8" s="16" t="s">
        <v>20</v>
      </c>
      <c r="D8" s="12">
        <v>62</v>
      </c>
      <c r="E8" s="12">
        <v>8212</v>
      </c>
      <c r="F8" s="17">
        <f t="shared" si="0"/>
        <v>69</v>
      </c>
      <c r="G8" s="12">
        <v>5</v>
      </c>
      <c r="H8" s="12">
        <v>5</v>
      </c>
      <c r="I8" s="12">
        <v>10</v>
      </c>
      <c r="J8" s="12">
        <v>11</v>
      </c>
      <c r="K8" s="12">
        <v>13</v>
      </c>
      <c r="L8" s="12">
        <v>25</v>
      </c>
      <c r="N8" s="5"/>
      <c r="O8" s="5"/>
      <c r="P8" s="5"/>
      <c r="Q8" s="5"/>
      <c r="R8" s="5"/>
      <c r="S8" s="5"/>
      <c r="T8" s="5"/>
      <c r="U8" s="5"/>
    </row>
    <row r="9" spans="1:21" s="4" customFormat="1" ht="15" thickBot="1" x14ac:dyDescent="0.35">
      <c r="A9" s="11">
        <v>5</v>
      </c>
      <c r="B9" s="16" t="s">
        <v>25</v>
      </c>
      <c r="C9" s="16" t="s">
        <v>20</v>
      </c>
      <c r="D9" s="12">
        <v>43</v>
      </c>
      <c r="E9" s="12">
        <v>7125</v>
      </c>
      <c r="F9" s="17">
        <f t="shared" si="0"/>
        <v>58</v>
      </c>
      <c r="G9" s="12">
        <v>4</v>
      </c>
      <c r="H9" s="12">
        <v>7</v>
      </c>
      <c r="I9" s="12">
        <v>9</v>
      </c>
      <c r="J9" s="12">
        <v>10</v>
      </c>
      <c r="K9" s="12">
        <v>8</v>
      </c>
      <c r="L9" s="12">
        <v>20</v>
      </c>
      <c r="N9" s="5"/>
      <c r="O9" s="5"/>
      <c r="P9" s="5"/>
      <c r="Q9" s="5"/>
      <c r="R9" s="5"/>
      <c r="S9" s="5"/>
      <c r="T9" s="5"/>
      <c r="U9" s="5"/>
    </row>
    <row r="10" spans="1:21" s="4" customFormat="1" ht="15" thickBot="1" x14ac:dyDescent="0.35">
      <c r="A10" s="11">
        <v>6</v>
      </c>
      <c r="B10" s="16" t="s">
        <v>12</v>
      </c>
      <c r="C10" s="16" t="s">
        <v>27</v>
      </c>
      <c r="D10" s="12">
        <v>92</v>
      </c>
      <c r="E10" s="12">
        <v>34515</v>
      </c>
      <c r="F10" s="17">
        <f t="shared" si="0"/>
        <v>50</v>
      </c>
      <c r="G10" s="12">
        <v>8</v>
      </c>
      <c r="H10" s="12">
        <v>6</v>
      </c>
      <c r="I10" s="12">
        <v>8</v>
      </c>
      <c r="J10" s="12">
        <v>9</v>
      </c>
      <c r="K10" s="12">
        <v>10</v>
      </c>
      <c r="L10" s="12">
        <v>9</v>
      </c>
      <c r="N10" s="5"/>
      <c r="O10" s="5"/>
      <c r="P10" s="5"/>
      <c r="Q10" s="5"/>
      <c r="R10" s="5"/>
      <c r="S10" s="5"/>
      <c r="T10" s="5"/>
      <c r="U10" s="5"/>
    </row>
    <row r="11" spans="1:21" s="4" customFormat="1" ht="15" thickBot="1" x14ac:dyDescent="0.35">
      <c r="A11" s="11">
        <v>7</v>
      </c>
      <c r="B11" s="16" t="s">
        <v>44</v>
      </c>
      <c r="C11" s="16" t="s">
        <v>20</v>
      </c>
      <c r="D11" s="12">
        <v>63</v>
      </c>
      <c r="E11" s="12">
        <v>8213</v>
      </c>
      <c r="F11" s="17">
        <f t="shared" si="0"/>
        <v>48</v>
      </c>
      <c r="G11" s="12">
        <v>11</v>
      </c>
      <c r="H11" s="12">
        <v>0</v>
      </c>
      <c r="I11" s="12">
        <v>13</v>
      </c>
      <c r="J11" s="12">
        <v>0</v>
      </c>
      <c r="K11" s="12">
        <v>11</v>
      </c>
      <c r="L11" s="12">
        <v>13</v>
      </c>
      <c r="N11" s="6"/>
      <c r="O11" s="7"/>
      <c r="P11" s="7"/>
      <c r="Q11" s="8"/>
      <c r="R11" s="5"/>
      <c r="S11" s="5"/>
    </row>
    <row r="12" spans="1:21" s="4" customFormat="1" ht="15" thickBot="1" x14ac:dyDescent="0.35">
      <c r="A12" s="11">
        <v>8</v>
      </c>
      <c r="B12" s="16" t="s">
        <v>15</v>
      </c>
      <c r="C12" s="16" t="s">
        <v>27</v>
      </c>
      <c r="D12" s="12">
        <v>94</v>
      </c>
      <c r="E12" s="12">
        <v>34516</v>
      </c>
      <c r="F12" s="17">
        <f t="shared" si="0"/>
        <v>43</v>
      </c>
      <c r="G12" s="12">
        <v>7</v>
      </c>
      <c r="H12" s="12">
        <v>4</v>
      </c>
      <c r="I12" s="12">
        <v>7</v>
      </c>
      <c r="J12" s="12">
        <v>8</v>
      </c>
      <c r="K12" s="12">
        <v>7</v>
      </c>
      <c r="L12" s="12">
        <v>10</v>
      </c>
      <c r="N12" s="9"/>
      <c r="P12" s="7"/>
      <c r="Q12" s="7"/>
      <c r="R12" s="7"/>
      <c r="S12" s="8"/>
    </row>
    <row r="13" spans="1:21" s="4" customFormat="1" ht="15" thickBot="1" x14ac:dyDescent="0.35">
      <c r="A13" s="11">
        <v>9</v>
      </c>
      <c r="B13" s="16" t="s">
        <v>14</v>
      </c>
      <c r="C13" s="16" t="s">
        <v>23</v>
      </c>
      <c r="D13" s="12">
        <v>31</v>
      </c>
      <c r="E13" s="12">
        <v>25221</v>
      </c>
      <c r="F13" s="17">
        <f t="shared" si="0"/>
        <v>40</v>
      </c>
      <c r="G13" s="12">
        <v>0</v>
      </c>
      <c r="H13" s="12">
        <v>13</v>
      </c>
      <c r="I13" s="12">
        <v>11</v>
      </c>
      <c r="J13" s="12">
        <v>16</v>
      </c>
      <c r="K13" s="12">
        <v>0</v>
      </c>
      <c r="L13" s="12">
        <v>0</v>
      </c>
      <c r="N13" s="9"/>
      <c r="O13" s="7"/>
      <c r="P13" s="7"/>
      <c r="Q13" s="7"/>
      <c r="R13" s="7"/>
      <c r="S13" s="8"/>
    </row>
    <row r="14" spans="1:21" s="4" customFormat="1" ht="15" thickBot="1" x14ac:dyDescent="0.35">
      <c r="A14" s="11">
        <v>10</v>
      </c>
      <c r="B14" s="16" t="s">
        <v>42</v>
      </c>
      <c r="C14" s="16" t="s">
        <v>43</v>
      </c>
      <c r="D14" s="12">
        <v>77</v>
      </c>
      <c r="E14" s="12">
        <v>17055</v>
      </c>
      <c r="F14" s="17">
        <f t="shared" si="0"/>
        <v>38</v>
      </c>
      <c r="G14" s="12">
        <v>13</v>
      </c>
      <c r="H14" s="12">
        <v>25</v>
      </c>
      <c r="I14" s="12">
        <v>0</v>
      </c>
      <c r="J14" s="12">
        <v>0</v>
      </c>
      <c r="K14" s="12">
        <v>0</v>
      </c>
      <c r="L14" s="12">
        <v>0</v>
      </c>
      <c r="N14" s="9"/>
      <c r="P14" s="8"/>
      <c r="Q14" s="7"/>
      <c r="R14" s="7"/>
      <c r="S14" s="8"/>
    </row>
    <row r="15" spans="1:21" s="4" customFormat="1" ht="15" thickBot="1" x14ac:dyDescent="0.35">
      <c r="A15" s="11">
        <v>11</v>
      </c>
      <c r="B15" s="16" t="s">
        <v>48</v>
      </c>
      <c r="C15" s="16" t="s">
        <v>27</v>
      </c>
      <c r="D15" s="12">
        <v>91</v>
      </c>
      <c r="E15" s="12">
        <v>34973</v>
      </c>
      <c r="F15" s="17">
        <f t="shared" si="0"/>
        <v>33</v>
      </c>
      <c r="G15" s="12">
        <v>3</v>
      </c>
      <c r="H15" s="12">
        <v>3</v>
      </c>
      <c r="I15" s="12">
        <v>3</v>
      </c>
      <c r="J15" s="12">
        <v>7</v>
      </c>
      <c r="K15" s="12">
        <v>9</v>
      </c>
      <c r="L15" s="12">
        <v>8</v>
      </c>
      <c r="N15" s="9"/>
      <c r="O15" s="5"/>
      <c r="P15" s="5"/>
      <c r="Q15" s="5"/>
      <c r="R15" s="5"/>
      <c r="S15" s="5"/>
    </row>
    <row r="16" spans="1:21" s="4" customFormat="1" ht="15" thickBot="1" x14ac:dyDescent="0.35">
      <c r="A16" s="11">
        <v>12</v>
      </c>
      <c r="B16" s="16" t="s">
        <v>45</v>
      </c>
      <c r="C16" s="16" t="s">
        <v>20</v>
      </c>
      <c r="D16" s="12">
        <v>22</v>
      </c>
      <c r="E16" s="12">
        <v>15556</v>
      </c>
      <c r="F16" s="17">
        <f t="shared" si="0"/>
        <v>26</v>
      </c>
      <c r="G16" s="12">
        <v>10</v>
      </c>
      <c r="H16" s="12">
        <v>16</v>
      </c>
      <c r="I16" s="12">
        <v>0</v>
      </c>
      <c r="J16" s="12">
        <v>0</v>
      </c>
      <c r="K16" s="12">
        <v>0</v>
      </c>
      <c r="L16" s="12">
        <v>0</v>
      </c>
      <c r="N16" s="10"/>
      <c r="O16" s="5"/>
      <c r="P16" s="5"/>
      <c r="Q16" s="5"/>
      <c r="R16" s="5"/>
      <c r="S16" s="5"/>
    </row>
    <row r="17" spans="1:21" s="4" customFormat="1" ht="15" thickBot="1" x14ac:dyDescent="0.35">
      <c r="A17" s="11">
        <v>13</v>
      </c>
      <c r="B17" s="16" t="s">
        <v>46</v>
      </c>
      <c r="C17" s="16" t="s">
        <v>22</v>
      </c>
      <c r="D17" s="12">
        <v>55</v>
      </c>
      <c r="E17" s="12">
        <v>14297</v>
      </c>
      <c r="F17" s="17">
        <f t="shared" si="0"/>
        <v>17</v>
      </c>
      <c r="G17" s="12">
        <v>9</v>
      </c>
      <c r="H17" s="12">
        <v>8</v>
      </c>
      <c r="I17" s="12">
        <v>0</v>
      </c>
      <c r="J17" s="12">
        <v>0</v>
      </c>
      <c r="K17" s="12">
        <v>0</v>
      </c>
      <c r="L17" s="12">
        <v>0</v>
      </c>
      <c r="N17" s="5"/>
      <c r="O17" s="5"/>
      <c r="P17" s="5"/>
      <c r="Q17" s="5"/>
      <c r="R17" s="5"/>
      <c r="S17" s="5"/>
      <c r="T17" s="5"/>
      <c r="U17" s="5"/>
    </row>
    <row r="18" spans="1:21" s="4" customFormat="1" ht="15" thickBot="1" x14ac:dyDescent="0.35">
      <c r="A18" s="11">
        <v>14</v>
      </c>
      <c r="B18" s="16" t="s">
        <v>24</v>
      </c>
      <c r="C18" s="16" t="s">
        <v>22</v>
      </c>
      <c r="D18" s="12">
        <v>44</v>
      </c>
      <c r="E18" s="12">
        <v>30183</v>
      </c>
      <c r="F18" s="17">
        <f t="shared" si="0"/>
        <v>17</v>
      </c>
      <c r="G18" s="12">
        <v>6</v>
      </c>
      <c r="H18" s="12">
        <v>0</v>
      </c>
      <c r="I18" s="12">
        <v>5</v>
      </c>
      <c r="J18" s="12">
        <v>6</v>
      </c>
      <c r="K18" s="12">
        <v>0</v>
      </c>
      <c r="L18" s="12">
        <v>0</v>
      </c>
    </row>
    <row r="19" spans="1:21" s="4" customFormat="1" ht="15" thickBot="1" x14ac:dyDescent="0.35">
      <c r="A19" s="11">
        <v>15</v>
      </c>
      <c r="B19" s="16" t="s">
        <v>51</v>
      </c>
      <c r="C19" s="16" t="s">
        <v>23</v>
      </c>
      <c r="D19" s="12">
        <v>65</v>
      </c>
      <c r="E19" s="12">
        <v>16590</v>
      </c>
      <c r="F19" s="17">
        <f t="shared" si="0"/>
        <v>15</v>
      </c>
      <c r="G19" s="12">
        <v>0</v>
      </c>
      <c r="H19" s="12">
        <v>9</v>
      </c>
      <c r="I19" s="12">
        <v>6</v>
      </c>
      <c r="J19" s="12">
        <v>0</v>
      </c>
      <c r="K19" s="12">
        <v>0</v>
      </c>
      <c r="L19" s="12">
        <v>0</v>
      </c>
    </row>
    <row r="20" spans="1:21" s="4" customFormat="1" ht="15" thickBot="1" x14ac:dyDescent="0.35">
      <c r="A20" s="11">
        <v>16</v>
      </c>
      <c r="B20" s="16" t="s">
        <v>59</v>
      </c>
      <c r="C20" s="16" t="s">
        <v>23</v>
      </c>
      <c r="D20" s="12">
        <v>66</v>
      </c>
      <c r="E20" s="12">
        <v>19881</v>
      </c>
      <c r="F20" s="17">
        <f t="shared" si="0"/>
        <v>7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7</v>
      </c>
    </row>
    <row r="21" spans="1:21" s="4" customFormat="1" ht="15" thickBot="1" x14ac:dyDescent="0.35">
      <c r="A21" s="11">
        <v>17</v>
      </c>
      <c r="B21" s="16" t="s">
        <v>49</v>
      </c>
      <c r="C21" s="16" t="s">
        <v>23</v>
      </c>
      <c r="D21" s="12">
        <v>89</v>
      </c>
      <c r="E21" s="12">
        <v>29041</v>
      </c>
      <c r="F21" s="17">
        <f t="shared" si="0"/>
        <v>6</v>
      </c>
      <c r="G21" s="12">
        <v>1</v>
      </c>
      <c r="H21" s="12">
        <v>0</v>
      </c>
      <c r="I21" s="12">
        <v>0</v>
      </c>
      <c r="J21" s="12">
        <v>5</v>
      </c>
      <c r="K21" s="12">
        <v>0</v>
      </c>
      <c r="L21" s="12">
        <v>0</v>
      </c>
    </row>
    <row r="22" spans="1:21" s="4" customFormat="1" ht="15" thickBot="1" x14ac:dyDescent="0.35">
      <c r="A22" s="11">
        <v>18</v>
      </c>
      <c r="B22" s="16" t="s">
        <v>50</v>
      </c>
      <c r="C22" s="16" t="s">
        <v>29</v>
      </c>
      <c r="D22" s="12">
        <v>46</v>
      </c>
      <c r="E22" s="12">
        <v>21365</v>
      </c>
      <c r="F22" s="17">
        <f t="shared" si="0"/>
        <v>6</v>
      </c>
      <c r="G22" s="12">
        <v>0</v>
      </c>
      <c r="H22" s="12">
        <v>2</v>
      </c>
      <c r="I22" s="12">
        <v>4</v>
      </c>
      <c r="J22" s="12">
        <v>0</v>
      </c>
      <c r="K22" s="12">
        <v>0</v>
      </c>
      <c r="L22" s="12">
        <v>0</v>
      </c>
    </row>
    <row r="23" spans="1:21" s="4" customFormat="1" ht="15" thickBot="1" x14ac:dyDescent="0.35">
      <c r="A23" s="11">
        <v>19</v>
      </c>
      <c r="B23" s="16" t="s">
        <v>26</v>
      </c>
      <c r="C23" s="16" t="s">
        <v>20</v>
      </c>
      <c r="D23" s="12">
        <v>17</v>
      </c>
      <c r="E23" s="12">
        <v>8658</v>
      </c>
      <c r="F23" s="17">
        <f t="shared" si="0"/>
        <v>2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21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21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21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21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21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21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21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21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21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A3:A4"/>
    <mergeCell ref="B3:B4"/>
    <mergeCell ref="F3:F4"/>
    <mergeCell ref="G3:H3"/>
    <mergeCell ref="I3:J3"/>
    <mergeCell ref="C3:C4"/>
    <mergeCell ref="E3:E4"/>
    <mergeCell ref="D3:D4"/>
    <mergeCell ref="K3:L3"/>
    <mergeCell ref="G4:H4"/>
    <mergeCell ref="I4:J4"/>
    <mergeCell ref="K4:L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="80" zoomScaleNormal="80" workbookViewId="0">
      <pane ySplit="4" topLeftCell="A5" activePane="bottomLeft" state="frozen"/>
      <selection pane="bottomLeft" activeCell="E29" sqref="E29"/>
    </sheetView>
  </sheetViews>
  <sheetFormatPr defaultColWidth="12.6640625" defaultRowHeight="13.8" x14ac:dyDescent="0.25"/>
  <cols>
    <col min="1" max="1" width="10.6640625" style="1" customWidth="1"/>
    <col min="2" max="3" width="25.6640625" style="1" customWidth="1"/>
    <col min="4" max="22" width="10.6640625" style="1" customWidth="1"/>
    <col min="23" max="16384" width="12.6640625" style="1"/>
  </cols>
  <sheetData>
    <row r="1" spans="1:22" ht="45" thickBot="1" x14ac:dyDescent="0.75">
      <c r="A1" s="36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19" t="s">
        <v>61</v>
      </c>
      <c r="N2" s="19" t="s">
        <v>62</v>
      </c>
      <c r="O2" s="19" t="s">
        <v>84</v>
      </c>
      <c r="P2" s="19" t="s">
        <v>85</v>
      </c>
      <c r="Q2" s="19"/>
      <c r="R2" s="19"/>
      <c r="S2" s="19"/>
      <c r="T2" s="19"/>
      <c r="U2" s="19"/>
      <c r="V2" s="19"/>
    </row>
    <row r="3" spans="1:22" s="4" customFormat="1" ht="15.75" customHeight="1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32" t="s">
        <v>63</v>
      </c>
      <c r="H3" s="32"/>
      <c r="I3" s="32" t="s">
        <v>63</v>
      </c>
      <c r="J3" s="32"/>
      <c r="K3" s="32" t="s">
        <v>33</v>
      </c>
      <c r="L3" s="32"/>
      <c r="M3" s="38" t="s">
        <v>63</v>
      </c>
      <c r="N3" s="38"/>
      <c r="O3" s="38" t="s">
        <v>86</v>
      </c>
      <c r="P3" s="38"/>
      <c r="Q3" s="38"/>
      <c r="R3" s="38"/>
      <c r="S3" s="38"/>
      <c r="T3" s="38"/>
      <c r="U3" s="38"/>
      <c r="V3" s="38"/>
    </row>
    <row r="4" spans="1:22" s="4" customFormat="1" ht="15" thickBot="1" x14ac:dyDescent="0.35">
      <c r="A4" s="30"/>
      <c r="B4" s="30"/>
      <c r="C4" s="30"/>
      <c r="D4" s="33"/>
      <c r="E4" s="33"/>
      <c r="F4" s="31"/>
      <c r="G4" s="34" t="s">
        <v>74</v>
      </c>
      <c r="H4" s="34"/>
      <c r="I4" s="35" t="s">
        <v>75</v>
      </c>
      <c r="J4" s="34"/>
      <c r="K4" s="35" t="s">
        <v>76</v>
      </c>
      <c r="L4" s="34"/>
      <c r="M4" s="38" t="s">
        <v>77</v>
      </c>
      <c r="N4" s="38"/>
      <c r="O4" s="38" t="s">
        <v>87</v>
      </c>
      <c r="P4" s="38"/>
      <c r="Q4" s="38"/>
      <c r="R4" s="38"/>
      <c r="S4" s="38"/>
      <c r="T4" s="38"/>
      <c r="U4" s="38"/>
      <c r="V4" s="38"/>
    </row>
    <row r="5" spans="1:22" s="4" customFormat="1" ht="15" thickBot="1" x14ac:dyDescent="0.35">
      <c r="A5" s="11">
        <v>1</v>
      </c>
      <c r="B5" s="16" t="s">
        <v>78</v>
      </c>
      <c r="C5" s="16" t="s">
        <v>23</v>
      </c>
      <c r="D5" s="12">
        <v>96</v>
      </c>
      <c r="E5" s="12">
        <v>33732</v>
      </c>
      <c r="F5" s="17">
        <f>SUM(G5:V5)</f>
        <v>219</v>
      </c>
      <c r="G5" s="22">
        <v>25</v>
      </c>
      <c r="H5" s="22">
        <v>25</v>
      </c>
      <c r="I5" s="22">
        <v>25</v>
      </c>
      <c r="J5" s="22">
        <v>9</v>
      </c>
      <c r="K5" s="22">
        <v>20</v>
      </c>
      <c r="L5" s="22">
        <v>25</v>
      </c>
      <c r="M5" s="22">
        <v>20</v>
      </c>
      <c r="N5" s="22">
        <v>20</v>
      </c>
      <c r="O5" s="22">
        <v>25</v>
      </c>
      <c r="P5" s="22">
        <v>25</v>
      </c>
      <c r="Q5" s="22"/>
      <c r="R5" s="22"/>
      <c r="S5" s="22"/>
      <c r="T5" s="22"/>
      <c r="U5" s="22"/>
      <c r="V5" s="22"/>
    </row>
    <row r="6" spans="1:22" s="4" customFormat="1" ht="15" thickBot="1" x14ac:dyDescent="0.35">
      <c r="A6" s="11">
        <f>SUM(A5+1)</f>
        <v>2</v>
      </c>
      <c r="B6" s="16" t="s">
        <v>69</v>
      </c>
      <c r="C6" s="16" t="s">
        <v>23</v>
      </c>
      <c r="D6" s="12">
        <v>46</v>
      </c>
      <c r="E6" s="12">
        <v>41954</v>
      </c>
      <c r="F6" s="17">
        <f>SUM(G6:V6)</f>
        <v>167</v>
      </c>
      <c r="G6" s="22">
        <v>13</v>
      </c>
      <c r="H6" s="22">
        <v>20</v>
      </c>
      <c r="I6" s="22">
        <v>16</v>
      </c>
      <c r="J6" s="22">
        <v>20</v>
      </c>
      <c r="K6" s="22">
        <v>16</v>
      </c>
      <c r="L6" s="22">
        <v>16</v>
      </c>
      <c r="M6" s="22">
        <v>13</v>
      </c>
      <c r="N6" s="44">
        <v>13</v>
      </c>
      <c r="O6" s="22">
        <v>20</v>
      </c>
      <c r="P6" s="22">
        <v>20</v>
      </c>
      <c r="Q6" s="21"/>
      <c r="R6" s="22"/>
      <c r="S6" s="22"/>
      <c r="T6" s="22"/>
      <c r="U6" s="22"/>
      <c r="V6" s="22"/>
    </row>
    <row r="7" spans="1:22" s="4" customFormat="1" ht="15" thickBot="1" x14ac:dyDescent="0.35">
      <c r="A7" s="11">
        <f t="shared" ref="A7:A21" si="0">SUM(A6+1)</f>
        <v>3</v>
      </c>
      <c r="B7" s="16" t="s">
        <v>68</v>
      </c>
      <c r="C7" s="16" t="s">
        <v>23</v>
      </c>
      <c r="D7" s="12">
        <v>80</v>
      </c>
      <c r="E7" s="12">
        <v>41701</v>
      </c>
      <c r="F7" s="17">
        <f>SUM(G7:V7)</f>
        <v>160</v>
      </c>
      <c r="G7" s="22">
        <v>20</v>
      </c>
      <c r="H7" s="22">
        <v>0</v>
      </c>
      <c r="I7" s="22">
        <v>20</v>
      </c>
      <c r="J7" s="22">
        <v>25</v>
      </c>
      <c r="K7" s="22">
        <v>25</v>
      </c>
      <c r="L7" s="22">
        <v>20</v>
      </c>
      <c r="M7" s="22">
        <v>25</v>
      </c>
      <c r="N7" s="22">
        <v>25</v>
      </c>
      <c r="O7" s="20">
        <v>0</v>
      </c>
      <c r="P7" s="20"/>
      <c r="Q7" s="22"/>
      <c r="R7" s="22"/>
      <c r="S7" s="22"/>
      <c r="T7" s="22"/>
      <c r="U7" s="22"/>
      <c r="V7" s="22"/>
    </row>
    <row r="8" spans="1:22" s="4" customFormat="1" ht="15" thickBot="1" x14ac:dyDescent="0.35">
      <c r="A8" s="11">
        <f t="shared" si="0"/>
        <v>4</v>
      </c>
      <c r="B8" s="16" t="s">
        <v>65</v>
      </c>
      <c r="C8" s="16" t="s">
        <v>23</v>
      </c>
      <c r="D8" s="12">
        <v>12</v>
      </c>
      <c r="E8" s="12">
        <v>42017</v>
      </c>
      <c r="F8" s="17">
        <f>SUM(G8:V8)</f>
        <v>90</v>
      </c>
      <c r="G8" s="22">
        <v>16</v>
      </c>
      <c r="H8" s="22">
        <v>13</v>
      </c>
      <c r="I8" s="22">
        <v>13</v>
      </c>
      <c r="J8" s="22">
        <v>16</v>
      </c>
      <c r="K8" s="22"/>
      <c r="L8" s="22"/>
      <c r="M8" s="22">
        <v>16</v>
      </c>
      <c r="N8" s="24">
        <v>16</v>
      </c>
      <c r="O8" s="22"/>
      <c r="P8" s="20"/>
      <c r="Q8" s="20"/>
      <c r="R8" s="20"/>
      <c r="S8" s="21"/>
      <c r="T8" s="22"/>
      <c r="U8" s="22"/>
      <c r="V8" s="22"/>
    </row>
    <row r="9" spans="1:22" s="4" customFormat="1" ht="15" thickBot="1" x14ac:dyDescent="0.35">
      <c r="A9" s="11">
        <f t="shared" si="0"/>
        <v>5</v>
      </c>
      <c r="B9" s="16" t="s">
        <v>81</v>
      </c>
      <c r="C9" s="16" t="s">
        <v>23</v>
      </c>
      <c r="D9" s="12"/>
      <c r="E9" s="12">
        <v>19695</v>
      </c>
      <c r="F9" s="17">
        <f>SUM(G9:V9)</f>
        <v>85</v>
      </c>
      <c r="G9" s="22">
        <v>8</v>
      </c>
      <c r="H9" s="22">
        <v>10</v>
      </c>
      <c r="I9" s="22">
        <v>8</v>
      </c>
      <c r="J9" s="22">
        <v>8</v>
      </c>
      <c r="K9" s="22"/>
      <c r="L9" s="22"/>
      <c r="M9" s="22">
        <v>9</v>
      </c>
      <c r="N9" s="20">
        <v>10</v>
      </c>
      <c r="O9" s="22">
        <v>16</v>
      </c>
      <c r="P9" s="22">
        <v>16</v>
      </c>
      <c r="Q9" s="20"/>
      <c r="R9" s="20"/>
      <c r="S9" s="21"/>
      <c r="T9" s="22"/>
      <c r="U9" s="22"/>
      <c r="V9" s="22"/>
    </row>
    <row r="10" spans="1:22" s="4" customFormat="1" ht="15" thickBot="1" x14ac:dyDescent="0.35">
      <c r="A10" s="11">
        <f t="shared" si="0"/>
        <v>6</v>
      </c>
      <c r="B10" s="16" t="s">
        <v>80</v>
      </c>
      <c r="C10" s="16" t="s">
        <v>23</v>
      </c>
      <c r="D10" s="12">
        <v>85</v>
      </c>
      <c r="E10" s="12">
        <v>50549</v>
      </c>
      <c r="F10" s="17">
        <f>SUM(G10:V10)</f>
        <v>69</v>
      </c>
      <c r="G10" s="22">
        <v>9</v>
      </c>
      <c r="H10" s="22">
        <v>11</v>
      </c>
      <c r="I10" s="22">
        <v>10</v>
      </c>
      <c r="J10" s="22">
        <v>13</v>
      </c>
      <c r="K10" s="22">
        <v>13</v>
      </c>
      <c r="L10" s="22">
        <v>13</v>
      </c>
      <c r="M10" s="22">
        <v>0</v>
      </c>
      <c r="N10" s="24">
        <v>0</v>
      </c>
      <c r="O10" s="20"/>
      <c r="P10" s="20"/>
      <c r="Q10" s="20"/>
      <c r="R10" s="20"/>
      <c r="S10" s="21"/>
      <c r="T10" s="22"/>
      <c r="U10" s="22"/>
      <c r="V10" s="22"/>
    </row>
    <row r="11" spans="1:22" s="4" customFormat="1" ht="15" thickBot="1" x14ac:dyDescent="0.35">
      <c r="A11" s="11">
        <f t="shared" si="0"/>
        <v>7</v>
      </c>
      <c r="B11" s="16" t="s">
        <v>70</v>
      </c>
      <c r="C11" s="16" t="s">
        <v>23</v>
      </c>
      <c r="D11" s="12"/>
      <c r="E11" s="12">
        <v>12704</v>
      </c>
      <c r="F11" s="17">
        <f>SUM(G11:V11)</f>
        <v>67</v>
      </c>
      <c r="G11" s="22">
        <v>11</v>
      </c>
      <c r="H11" s="22">
        <v>16</v>
      </c>
      <c r="I11" s="22">
        <v>9</v>
      </c>
      <c r="J11" s="22">
        <v>10</v>
      </c>
      <c r="K11" s="22"/>
      <c r="L11" s="22"/>
      <c r="M11" s="22">
        <v>10</v>
      </c>
      <c r="N11" s="24">
        <v>11</v>
      </c>
      <c r="O11" s="22"/>
      <c r="P11" s="21"/>
      <c r="Q11" s="22"/>
      <c r="R11" s="22"/>
      <c r="S11" s="22"/>
      <c r="T11" s="22"/>
      <c r="U11" s="22"/>
      <c r="V11" s="22"/>
    </row>
    <row r="12" spans="1:22" s="4" customFormat="1" ht="15" thickBot="1" x14ac:dyDescent="0.35">
      <c r="A12" s="11">
        <f t="shared" si="0"/>
        <v>8</v>
      </c>
      <c r="B12" s="16" t="s">
        <v>88</v>
      </c>
      <c r="C12" s="16" t="s">
        <v>23</v>
      </c>
      <c r="D12" s="12">
        <v>8</v>
      </c>
      <c r="E12" s="28">
        <v>51403</v>
      </c>
      <c r="F12" s="17">
        <f>SUM(G12:V12)</f>
        <v>59</v>
      </c>
      <c r="G12" s="22">
        <v>0</v>
      </c>
      <c r="H12" s="22">
        <v>0</v>
      </c>
      <c r="I12" s="22">
        <v>0</v>
      </c>
      <c r="J12" s="22">
        <v>0</v>
      </c>
      <c r="K12" s="22">
        <v>11</v>
      </c>
      <c r="L12" s="22">
        <v>11</v>
      </c>
      <c r="M12" s="22">
        <v>11</v>
      </c>
      <c r="N12" s="22">
        <v>0</v>
      </c>
      <c r="O12" s="22">
        <v>13</v>
      </c>
      <c r="P12" s="22">
        <v>13</v>
      </c>
      <c r="Q12" s="22"/>
      <c r="R12" s="22"/>
      <c r="S12" s="22"/>
      <c r="T12" s="22"/>
      <c r="U12" s="22"/>
      <c r="V12" s="22"/>
    </row>
    <row r="13" spans="1:22" s="4" customFormat="1" ht="15" thickBot="1" x14ac:dyDescent="0.35">
      <c r="A13" s="11">
        <f t="shared" si="0"/>
        <v>9</v>
      </c>
      <c r="B13" s="16" t="s">
        <v>71</v>
      </c>
      <c r="C13" s="16" t="s">
        <v>23</v>
      </c>
      <c r="D13" s="12"/>
      <c r="E13" s="12">
        <v>41620</v>
      </c>
      <c r="F13" s="17">
        <f>SUM(G13:V13)</f>
        <v>22</v>
      </c>
      <c r="G13" s="22">
        <v>0</v>
      </c>
      <c r="H13" s="22">
        <v>0</v>
      </c>
      <c r="I13" s="22">
        <v>11</v>
      </c>
      <c r="J13" s="22">
        <v>11</v>
      </c>
      <c r="K13" s="22"/>
      <c r="L13" s="22"/>
      <c r="M13" s="22">
        <v>0</v>
      </c>
      <c r="N13" s="26">
        <v>0</v>
      </c>
      <c r="O13" s="22"/>
      <c r="P13" s="22"/>
      <c r="Q13" s="22"/>
      <c r="R13" s="22"/>
      <c r="S13" s="22"/>
      <c r="T13" s="22"/>
      <c r="U13" s="22"/>
      <c r="V13" s="22"/>
    </row>
    <row r="14" spans="1:22" s="4" customFormat="1" ht="15" thickBot="1" x14ac:dyDescent="0.35">
      <c r="A14" s="11">
        <f t="shared" si="0"/>
        <v>10</v>
      </c>
      <c r="B14" s="16" t="s">
        <v>82</v>
      </c>
      <c r="C14" s="16" t="s">
        <v>23</v>
      </c>
      <c r="D14" s="12"/>
      <c r="E14" s="12">
        <v>51025</v>
      </c>
      <c r="F14" s="17">
        <f>SUM(G14:V14)</f>
        <v>14</v>
      </c>
      <c r="G14" s="22">
        <v>0</v>
      </c>
      <c r="H14" s="22">
        <v>0</v>
      </c>
      <c r="I14" s="22">
        <v>7</v>
      </c>
      <c r="J14" s="22">
        <v>7</v>
      </c>
      <c r="K14" s="22"/>
      <c r="L14" s="22"/>
      <c r="M14" s="22">
        <v>0</v>
      </c>
      <c r="N14" s="27">
        <v>0</v>
      </c>
      <c r="O14" s="22"/>
      <c r="P14" s="22"/>
      <c r="Q14" s="22"/>
      <c r="R14" s="22"/>
      <c r="S14" s="22"/>
      <c r="T14" s="22"/>
      <c r="U14" s="22"/>
      <c r="V14" s="22"/>
    </row>
    <row r="15" spans="1:22" s="4" customFormat="1" ht="15" thickBot="1" x14ac:dyDescent="0.35">
      <c r="A15" s="11">
        <f t="shared" si="0"/>
        <v>11</v>
      </c>
      <c r="B15" s="16" t="s">
        <v>83</v>
      </c>
      <c r="C15" s="16" t="s">
        <v>23</v>
      </c>
      <c r="D15" s="12"/>
      <c r="E15" s="12">
        <v>39958</v>
      </c>
      <c r="F15" s="17">
        <f>SUM(G15:V15)</f>
        <v>12</v>
      </c>
      <c r="G15" s="22">
        <v>0</v>
      </c>
      <c r="H15" s="22">
        <v>0</v>
      </c>
      <c r="I15" s="22">
        <v>6</v>
      </c>
      <c r="J15" s="22">
        <v>6</v>
      </c>
      <c r="K15" s="22"/>
      <c r="L15" s="22"/>
      <c r="M15" s="22">
        <v>0</v>
      </c>
      <c r="N15" s="22">
        <v>0</v>
      </c>
      <c r="O15" s="22"/>
      <c r="P15" s="22"/>
      <c r="Q15" s="22"/>
      <c r="R15" s="22"/>
      <c r="S15" s="22"/>
      <c r="T15" s="22"/>
      <c r="U15" s="22"/>
      <c r="V15" s="22"/>
    </row>
    <row r="16" spans="1:22" s="4" customFormat="1" ht="15" thickBot="1" x14ac:dyDescent="0.35">
      <c r="A16" s="11">
        <f t="shared" si="0"/>
        <v>12</v>
      </c>
      <c r="B16" s="16" t="s">
        <v>64</v>
      </c>
      <c r="C16" s="16" t="s">
        <v>23</v>
      </c>
      <c r="D16" s="12">
        <v>33</v>
      </c>
      <c r="E16" s="12">
        <v>40070</v>
      </c>
      <c r="F16" s="17">
        <f>SUM(G16:V16)</f>
        <v>10</v>
      </c>
      <c r="G16" s="22">
        <v>10</v>
      </c>
      <c r="H16" s="22">
        <v>0</v>
      </c>
      <c r="I16" s="22">
        <v>0</v>
      </c>
      <c r="J16" s="22">
        <v>0</v>
      </c>
      <c r="K16" s="22"/>
      <c r="L16" s="22"/>
      <c r="M16" s="22">
        <v>0</v>
      </c>
      <c r="N16" s="22">
        <v>0</v>
      </c>
      <c r="O16" s="22"/>
      <c r="P16" s="22"/>
      <c r="Q16" s="22"/>
      <c r="R16" s="22"/>
      <c r="S16" s="22"/>
      <c r="T16" s="22"/>
      <c r="U16" s="22"/>
      <c r="V16" s="22"/>
    </row>
    <row r="17" spans="1:22" s="4" customFormat="1" ht="15" thickBot="1" x14ac:dyDescent="0.35">
      <c r="A17" s="11">
        <f t="shared" si="0"/>
        <v>13</v>
      </c>
      <c r="B17" s="16"/>
      <c r="C17" s="16"/>
      <c r="D17" s="12"/>
      <c r="E17" s="12"/>
      <c r="F17" s="17">
        <f t="shared" ref="F5:F17" si="1">SUM(G17:V17)</f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4" customFormat="1" ht="15" thickBot="1" x14ac:dyDescent="0.35">
      <c r="A18" s="11">
        <f t="shared" si="0"/>
        <v>14</v>
      </c>
      <c r="B18" s="16"/>
      <c r="C18" s="16"/>
      <c r="D18" s="12"/>
      <c r="E18" s="12"/>
      <c r="F18" s="17">
        <f t="shared" ref="F18:F20" si="2">SUM(G18:V18)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4" customFormat="1" ht="15" thickBot="1" x14ac:dyDescent="0.35">
      <c r="A19" s="11">
        <f t="shared" si="0"/>
        <v>15</v>
      </c>
      <c r="B19" s="16"/>
      <c r="C19" s="16"/>
      <c r="D19" s="12"/>
      <c r="E19" s="12"/>
      <c r="F19" s="17">
        <f t="shared" si="2"/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s="4" customFormat="1" ht="15" thickBot="1" x14ac:dyDescent="0.35">
      <c r="A20" s="11">
        <f t="shared" si="0"/>
        <v>16</v>
      </c>
      <c r="B20" s="16"/>
      <c r="C20" s="16"/>
      <c r="D20" s="12"/>
      <c r="E20" s="12"/>
      <c r="F20" s="17">
        <f t="shared" si="2"/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4" customFormat="1" ht="15" thickBot="1" x14ac:dyDescent="0.35">
      <c r="A21" s="11">
        <f t="shared" si="0"/>
        <v>17</v>
      </c>
      <c r="B21" s="16"/>
      <c r="C21" s="16"/>
      <c r="D21" s="12"/>
      <c r="E21" s="12"/>
      <c r="F21" s="17">
        <f t="shared" ref="F21" si="3">SUM(G21:V21)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</sheetData>
  <sortState ref="B5:P16">
    <sortCondition descending="1" ref="F5:F16"/>
  </sortState>
  <mergeCells count="23">
    <mergeCell ref="A1:V1"/>
    <mergeCell ref="Q3:R3"/>
    <mergeCell ref="Q4:R4"/>
    <mergeCell ref="S3:T3"/>
    <mergeCell ref="S4:T4"/>
    <mergeCell ref="U3:V3"/>
    <mergeCell ref="U4:V4"/>
    <mergeCell ref="G4:H4"/>
    <mergeCell ref="I4:J4"/>
    <mergeCell ref="K4:L4"/>
    <mergeCell ref="M4:N4"/>
    <mergeCell ref="M3:N3"/>
    <mergeCell ref="O4:P4"/>
    <mergeCell ref="O3:P3"/>
    <mergeCell ref="A3:A4"/>
    <mergeCell ref="B3:B4"/>
    <mergeCell ref="I3:J3"/>
    <mergeCell ref="K3:L3"/>
    <mergeCell ref="C3:C4"/>
    <mergeCell ref="D3:D4"/>
    <mergeCell ref="E3:E4"/>
    <mergeCell ref="F3:F4"/>
    <mergeCell ref="G3:H3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zoomScale="80" zoomScaleNormal="80" workbookViewId="0">
      <pane ySplit="4" topLeftCell="A5" activePane="bottomLeft" state="frozen"/>
      <selection pane="bottomLeft" activeCell="D17" sqref="D17"/>
    </sheetView>
  </sheetViews>
  <sheetFormatPr defaultColWidth="12.6640625" defaultRowHeight="13.8" x14ac:dyDescent="0.25"/>
  <cols>
    <col min="1" max="1" width="10.6640625" style="1" customWidth="1"/>
    <col min="2" max="3" width="25.6640625" style="1" customWidth="1"/>
    <col min="4" max="6" width="10.6640625" style="1" customWidth="1"/>
    <col min="7" max="22" width="10.5546875" style="1" customWidth="1"/>
    <col min="23" max="16384" width="12.6640625" style="1"/>
  </cols>
  <sheetData>
    <row r="1" spans="1:22" ht="45" thickBot="1" x14ac:dyDescent="0.75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19" t="s">
        <v>61</v>
      </c>
      <c r="N2" s="19" t="s">
        <v>62</v>
      </c>
      <c r="O2" s="19" t="s">
        <v>84</v>
      </c>
      <c r="P2" s="19" t="s">
        <v>85</v>
      </c>
      <c r="Q2" s="19"/>
      <c r="R2" s="19"/>
      <c r="S2" s="19"/>
      <c r="T2" s="19"/>
      <c r="U2" s="19"/>
      <c r="V2" s="19"/>
    </row>
    <row r="3" spans="1:22" s="4" customFormat="1" ht="15.75" customHeight="1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32" t="s">
        <v>63</v>
      </c>
      <c r="H3" s="32"/>
      <c r="I3" s="32" t="s">
        <v>63</v>
      </c>
      <c r="J3" s="32"/>
      <c r="K3" s="32" t="s">
        <v>33</v>
      </c>
      <c r="L3" s="32"/>
      <c r="M3" s="38" t="s">
        <v>63</v>
      </c>
      <c r="N3" s="38"/>
      <c r="O3" s="38" t="s">
        <v>86</v>
      </c>
      <c r="P3" s="38"/>
      <c r="Q3" s="38"/>
      <c r="R3" s="38"/>
      <c r="S3" s="38"/>
      <c r="T3" s="38"/>
      <c r="U3" s="38"/>
      <c r="V3" s="38"/>
    </row>
    <row r="4" spans="1:22" s="4" customFormat="1" ht="15" thickBot="1" x14ac:dyDescent="0.35">
      <c r="A4" s="30"/>
      <c r="B4" s="30"/>
      <c r="C4" s="30"/>
      <c r="D4" s="33"/>
      <c r="E4" s="33"/>
      <c r="F4" s="31"/>
      <c r="G4" s="34" t="s">
        <v>74</v>
      </c>
      <c r="H4" s="34"/>
      <c r="I4" s="35" t="s">
        <v>75</v>
      </c>
      <c r="J4" s="34"/>
      <c r="K4" s="35" t="s">
        <v>76</v>
      </c>
      <c r="L4" s="34"/>
      <c r="M4" s="38" t="s">
        <v>77</v>
      </c>
      <c r="N4" s="38"/>
      <c r="O4" s="38" t="s">
        <v>87</v>
      </c>
      <c r="P4" s="38"/>
      <c r="Q4" s="38"/>
      <c r="R4" s="38"/>
      <c r="S4" s="38"/>
      <c r="T4" s="38"/>
      <c r="U4" s="38"/>
      <c r="V4" s="38"/>
    </row>
    <row r="5" spans="1:22" s="4" customFormat="1" ht="15" thickBot="1" x14ac:dyDescent="0.35">
      <c r="A5" s="11">
        <v>1</v>
      </c>
      <c r="B5" s="16" t="s">
        <v>53</v>
      </c>
      <c r="C5" s="16" t="s">
        <v>23</v>
      </c>
      <c r="D5" s="12">
        <v>63</v>
      </c>
      <c r="E5" s="12">
        <v>14865</v>
      </c>
      <c r="F5" s="17">
        <f>SUM(G5:V5)</f>
        <v>136</v>
      </c>
      <c r="G5" s="22">
        <v>25</v>
      </c>
      <c r="H5" s="22">
        <v>16</v>
      </c>
      <c r="I5" s="22">
        <v>25</v>
      </c>
      <c r="J5" s="22">
        <v>25</v>
      </c>
      <c r="K5" s="22">
        <v>0</v>
      </c>
      <c r="L5" s="22">
        <v>0</v>
      </c>
      <c r="M5" s="22">
        <v>0</v>
      </c>
      <c r="N5" s="22">
        <v>0</v>
      </c>
      <c r="O5" s="22">
        <v>25</v>
      </c>
      <c r="P5" s="22">
        <v>20</v>
      </c>
      <c r="Q5" s="22"/>
      <c r="R5" s="22"/>
      <c r="S5" s="22"/>
      <c r="T5" s="22"/>
      <c r="U5" s="22"/>
      <c r="V5" s="22"/>
    </row>
    <row r="6" spans="1:22" s="4" customFormat="1" ht="15" thickBot="1" x14ac:dyDescent="0.35">
      <c r="A6" s="11">
        <v>3</v>
      </c>
      <c r="B6" s="16" t="s">
        <v>67</v>
      </c>
      <c r="C6" s="16" t="s">
        <v>23</v>
      </c>
      <c r="D6" s="12">
        <v>47</v>
      </c>
      <c r="E6" s="12">
        <v>15175</v>
      </c>
      <c r="F6" s="17">
        <f>SUM(G6:V6)</f>
        <v>90</v>
      </c>
      <c r="G6" s="22">
        <v>20</v>
      </c>
      <c r="H6" s="22">
        <v>20</v>
      </c>
      <c r="I6" s="22">
        <v>0</v>
      </c>
      <c r="J6" s="22">
        <v>0</v>
      </c>
      <c r="K6" s="22">
        <v>0</v>
      </c>
      <c r="L6" s="22">
        <v>0</v>
      </c>
      <c r="M6" s="22">
        <v>25</v>
      </c>
      <c r="N6" s="22">
        <v>25</v>
      </c>
      <c r="O6" s="22">
        <v>0</v>
      </c>
      <c r="P6" s="22">
        <v>0</v>
      </c>
      <c r="Q6" s="22"/>
      <c r="R6" s="22"/>
      <c r="S6" s="22"/>
      <c r="T6" s="22"/>
      <c r="U6" s="22"/>
      <c r="V6" s="22"/>
    </row>
    <row r="7" spans="1:22" s="4" customFormat="1" ht="15" thickBot="1" x14ac:dyDescent="0.35">
      <c r="A7" s="11">
        <v>2</v>
      </c>
      <c r="B7" s="16" t="s">
        <v>89</v>
      </c>
      <c r="C7" s="16" t="s">
        <v>23</v>
      </c>
      <c r="D7" s="12">
        <v>72</v>
      </c>
      <c r="E7" s="12">
        <v>15265</v>
      </c>
      <c r="F7" s="17">
        <f>SUM(G7:V7)</f>
        <v>86</v>
      </c>
      <c r="G7" s="22">
        <v>0</v>
      </c>
      <c r="H7" s="22">
        <v>0</v>
      </c>
      <c r="I7" s="22">
        <v>0</v>
      </c>
      <c r="J7" s="22">
        <v>0</v>
      </c>
      <c r="K7" s="22">
        <v>25</v>
      </c>
      <c r="L7" s="22">
        <v>25</v>
      </c>
      <c r="M7" s="22">
        <v>0</v>
      </c>
      <c r="N7" s="23">
        <v>0</v>
      </c>
      <c r="O7" s="22">
        <v>20</v>
      </c>
      <c r="P7" s="22">
        <v>16</v>
      </c>
      <c r="Q7" s="22"/>
      <c r="R7" s="22"/>
      <c r="S7" s="22"/>
      <c r="T7" s="22"/>
      <c r="U7" s="22"/>
      <c r="V7" s="22"/>
    </row>
    <row r="8" spans="1:22" s="4" customFormat="1" ht="15" thickBot="1" x14ac:dyDescent="0.35">
      <c r="A8" s="11">
        <v>4</v>
      </c>
      <c r="B8" s="16" t="s">
        <v>52</v>
      </c>
      <c r="C8" s="16" t="s">
        <v>66</v>
      </c>
      <c r="D8" s="12">
        <v>43</v>
      </c>
      <c r="E8" s="12">
        <v>37549</v>
      </c>
      <c r="F8" s="17">
        <f>SUM(G8:V8)</f>
        <v>81</v>
      </c>
      <c r="G8" s="22">
        <v>16</v>
      </c>
      <c r="H8" s="22">
        <v>25</v>
      </c>
      <c r="I8" s="22">
        <v>20</v>
      </c>
      <c r="J8" s="22">
        <v>20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/>
      <c r="R8" s="22"/>
      <c r="S8" s="22"/>
      <c r="T8" s="22"/>
      <c r="U8" s="22"/>
      <c r="V8" s="22"/>
    </row>
    <row r="9" spans="1:22" s="4" customFormat="1" ht="15" thickBot="1" x14ac:dyDescent="0.35">
      <c r="A9" s="11">
        <v>5</v>
      </c>
      <c r="B9" s="16" t="s">
        <v>72</v>
      </c>
      <c r="C9" s="16" t="s">
        <v>29</v>
      </c>
      <c r="D9" s="25">
        <v>12</v>
      </c>
      <c r="E9" s="25">
        <v>39546</v>
      </c>
      <c r="F9" s="17">
        <f>SUM(G9:V9)</f>
        <v>54</v>
      </c>
      <c r="G9" s="22">
        <v>13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4">
        <v>0</v>
      </c>
      <c r="O9" s="22">
        <v>16</v>
      </c>
      <c r="P9" s="22">
        <v>25</v>
      </c>
      <c r="Q9" s="22"/>
      <c r="R9" s="22"/>
      <c r="S9" s="22"/>
      <c r="T9" s="22"/>
      <c r="U9" s="22"/>
      <c r="V9" s="22"/>
    </row>
    <row r="10" spans="1:22" s="4" customFormat="1" ht="15" thickBot="1" x14ac:dyDescent="0.35">
      <c r="A10" s="11">
        <v>6</v>
      </c>
      <c r="B10" s="16" t="s">
        <v>73</v>
      </c>
      <c r="C10" s="16" t="s">
        <v>29</v>
      </c>
      <c r="D10" s="12">
        <v>22</v>
      </c>
      <c r="E10" s="12">
        <v>39547</v>
      </c>
      <c r="F10" s="17">
        <f>SUM(G10:V10)</f>
        <v>50</v>
      </c>
      <c r="G10" s="22">
        <v>11</v>
      </c>
      <c r="H10" s="22">
        <v>13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0</v>
      </c>
      <c r="O10" s="22">
        <v>13</v>
      </c>
      <c r="P10" s="22">
        <v>13</v>
      </c>
      <c r="Q10" s="22"/>
      <c r="R10" s="22"/>
      <c r="S10" s="22"/>
      <c r="T10" s="22"/>
      <c r="U10" s="22"/>
      <c r="V10" s="22"/>
    </row>
  </sheetData>
  <sortState ref="B5:P10">
    <sortCondition descending="1" ref="F5:F10"/>
  </sortState>
  <mergeCells count="23">
    <mergeCell ref="A1:V1"/>
    <mergeCell ref="S3:T3"/>
    <mergeCell ref="U3:V3"/>
    <mergeCell ref="M4:N4"/>
    <mergeCell ref="O4:P4"/>
    <mergeCell ref="Q4:R4"/>
    <mergeCell ref="S4:T4"/>
    <mergeCell ref="U4:V4"/>
    <mergeCell ref="G4:H4"/>
    <mergeCell ref="I4:J4"/>
    <mergeCell ref="K4:L4"/>
    <mergeCell ref="M3:N3"/>
    <mergeCell ref="O3:P3"/>
    <mergeCell ref="Q3:R3"/>
    <mergeCell ref="A3:A4"/>
    <mergeCell ref="B3:B4"/>
    <mergeCell ref="I3:J3"/>
    <mergeCell ref="K3:L3"/>
    <mergeCell ref="C3:C4"/>
    <mergeCell ref="D3:D4"/>
    <mergeCell ref="E3:E4"/>
    <mergeCell ref="F3:F4"/>
    <mergeCell ref="G3:H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pane ySplit="4" topLeftCell="A5" activePane="bottomLeft" state="frozen"/>
      <selection pane="bottomLeft" activeCell="K17" sqref="K17"/>
    </sheetView>
  </sheetViews>
  <sheetFormatPr defaultColWidth="12.6640625" defaultRowHeight="13.8" x14ac:dyDescent="0.25"/>
  <cols>
    <col min="1" max="1" width="9.6640625" style="1" customWidth="1"/>
    <col min="2" max="3" width="25.6640625" style="1" customWidth="1"/>
    <col min="4" max="6" width="10.6640625" style="1" customWidth="1"/>
    <col min="7" max="16384" width="12.6640625" style="1"/>
  </cols>
  <sheetData>
    <row r="1" spans="1:18" ht="45" thickBot="1" x14ac:dyDescent="0.75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18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</row>
    <row r="3" spans="1:18" s="4" customFormat="1" ht="15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13" t="s">
        <v>9</v>
      </c>
      <c r="H3" s="13" t="s">
        <v>33</v>
      </c>
      <c r="I3" s="13" t="s">
        <v>10</v>
      </c>
    </row>
    <row r="4" spans="1:18" s="4" customFormat="1" ht="15" thickBot="1" x14ac:dyDescent="0.35">
      <c r="A4" s="30"/>
      <c r="B4" s="30"/>
      <c r="C4" s="30"/>
      <c r="D4" s="33"/>
      <c r="E4" s="33"/>
      <c r="F4" s="31"/>
      <c r="G4" s="18" t="s">
        <v>36</v>
      </c>
      <c r="H4" s="14" t="s">
        <v>37</v>
      </c>
      <c r="I4" s="14" t="s">
        <v>38</v>
      </c>
    </row>
    <row r="5" spans="1:18" s="4" customFormat="1" ht="15" thickBot="1" x14ac:dyDescent="0.35">
      <c r="A5" s="11">
        <v>1</v>
      </c>
      <c r="B5" s="16" t="s">
        <v>13</v>
      </c>
      <c r="C5" s="16" t="s">
        <v>23</v>
      </c>
      <c r="D5" s="12">
        <v>31</v>
      </c>
      <c r="E5" s="12">
        <v>12750</v>
      </c>
      <c r="F5" s="17">
        <f>SUM(G5:I5)</f>
        <v>70</v>
      </c>
      <c r="G5" s="12">
        <v>20</v>
      </c>
      <c r="H5" s="12">
        <v>25</v>
      </c>
      <c r="I5" s="12">
        <v>25</v>
      </c>
      <c r="K5" s="5"/>
      <c r="L5" s="5"/>
      <c r="M5" s="5"/>
      <c r="N5" s="5"/>
      <c r="O5" s="5"/>
      <c r="P5" s="5"/>
      <c r="Q5" s="5"/>
      <c r="R5" s="5"/>
    </row>
    <row r="6" spans="1:18" s="4" customFormat="1" ht="15" thickBot="1" x14ac:dyDescent="0.35">
      <c r="A6" s="11">
        <v>2</v>
      </c>
      <c r="B6" s="16" t="s">
        <v>30</v>
      </c>
      <c r="C6" s="16" t="s">
        <v>28</v>
      </c>
      <c r="D6" s="12">
        <v>68</v>
      </c>
      <c r="E6" s="12">
        <v>32500</v>
      </c>
      <c r="F6" s="17">
        <f>SUM(G6:I6)</f>
        <v>52</v>
      </c>
      <c r="G6" s="12">
        <v>16</v>
      </c>
      <c r="H6" s="12">
        <v>16</v>
      </c>
      <c r="I6" s="12">
        <v>20</v>
      </c>
      <c r="K6" s="5"/>
      <c r="L6" s="5"/>
      <c r="M6" s="5"/>
      <c r="N6" s="5"/>
      <c r="O6" s="5"/>
      <c r="P6" s="5"/>
      <c r="Q6" s="5"/>
      <c r="R6" s="5"/>
    </row>
    <row r="7" spans="1:18" s="4" customFormat="1" ht="15" thickBot="1" x14ac:dyDescent="0.35">
      <c r="A7" s="11">
        <v>3</v>
      </c>
      <c r="B7" s="16" t="s">
        <v>54</v>
      </c>
      <c r="C7" s="16" t="s">
        <v>28</v>
      </c>
      <c r="D7" s="12">
        <v>23</v>
      </c>
      <c r="E7" s="12">
        <v>29202</v>
      </c>
      <c r="F7" s="17">
        <f>SUM(G7:I7)</f>
        <v>49</v>
      </c>
      <c r="G7" s="12">
        <v>13</v>
      </c>
      <c r="H7" s="12">
        <v>20</v>
      </c>
      <c r="I7" s="12">
        <v>16</v>
      </c>
      <c r="K7" s="5"/>
      <c r="L7" s="5"/>
      <c r="M7" s="5"/>
      <c r="N7" s="5"/>
      <c r="O7" s="5"/>
      <c r="P7" s="5"/>
      <c r="Q7" s="5"/>
      <c r="R7" s="5"/>
    </row>
    <row r="8" spans="1:18" s="4" customFormat="1" ht="15" thickBot="1" x14ac:dyDescent="0.35">
      <c r="A8" s="11">
        <v>4</v>
      </c>
      <c r="B8" s="16" t="s">
        <v>55</v>
      </c>
      <c r="C8" s="16" t="s">
        <v>23</v>
      </c>
      <c r="D8" s="12">
        <v>99</v>
      </c>
      <c r="E8" s="12">
        <v>28076</v>
      </c>
      <c r="F8" s="17">
        <f>SUM(G8:I8)</f>
        <v>25</v>
      </c>
      <c r="G8" s="12">
        <v>25</v>
      </c>
      <c r="H8" s="12">
        <v>0</v>
      </c>
      <c r="I8" s="12">
        <v>0</v>
      </c>
      <c r="K8" s="5"/>
      <c r="L8" s="5"/>
      <c r="M8" s="5"/>
      <c r="N8" s="5"/>
      <c r="O8" s="5"/>
      <c r="P8" s="5"/>
      <c r="Q8" s="5"/>
      <c r="R8" s="5"/>
    </row>
    <row r="9" spans="1:18" s="4" customFormat="1" ht="15" thickBot="1" x14ac:dyDescent="0.35">
      <c r="A9" s="11">
        <v>5</v>
      </c>
      <c r="B9" s="16" t="s">
        <v>56</v>
      </c>
      <c r="C9" s="16" t="s">
        <v>23</v>
      </c>
      <c r="D9" s="12">
        <v>11</v>
      </c>
      <c r="E9" s="12">
        <v>5065</v>
      </c>
      <c r="F9" s="17">
        <f>SUM(G9:I9)</f>
        <v>11</v>
      </c>
      <c r="G9" s="12">
        <v>11</v>
      </c>
      <c r="H9" s="12">
        <v>0</v>
      </c>
      <c r="I9" s="12">
        <v>0</v>
      </c>
      <c r="K9" s="5"/>
      <c r="L9" s="5"/>
      <c r="M9" s="5"/>
      <c r="N9" s="5"/>
      <c r="O9" s="5"/>
      <c r="P9" s="5"/>
      <c r="Q9" s="5"/>
      <c r="R9" s="5"/>
    </row>
    <row r="10" spans="1:18" s="4" customFormat="1" ht="15" thickBot="1" x14ac:dyDescent="0.35">
      <c r="A10" s="11">
        <v>6</v>
      </c>
      <c r="B10" s="16"/>
      <c r="C10" s="16"/>
      <c r="D10" s="12"/>
      <c r="E10" s="12"/>
      <c r="F10" s="17">
        <f t="shared" ref="F10:F34" si="0">SUM(G10:I10)</f>
        <v>0</v>
      </c>
      <c r="G10" s="12"/>
      <c r="H10" s="12"/>
      <c r="I10" s="12"/>
      <c r="K10" s="5"/>
      <c r="L10" s="5"/>
      <c r="M10" s="5"/>
      <c r="N10" s="5"/>
      <c r="O10" s="5"/>
      <c r="P10" s="5"/>
      <c r="Q10" s="5"/>
      <c r="R10" s="5"/>
    </row>
    <row r="11" spans="1:18" s="4" customFormat="1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K11" s="6"/>
      <c r="L11" s="7"/>
      <c r="M11" s="7"/>
      <c r="N11" s="8"/>
      <c r="O11" s="5"/>
      <c r="P11" s="5"/>
    </row>
    <row r="12" spans="1:18" s="4" customFormat="1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K12" s="9"/>
      <c r="M12" s="7"/>
      <c r="N12" s="7"/>
      <c r="O12" s="7"/>
      <c r="P12" s="8"/>
    </row>
    <row r="13" spans="1:18" s="4" customFormat="1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K13" s="9"/>
      <c r="L13" s="7"/>
      <c r="M13" s="7"/>
      <c r="N13" s="7"/>
      <c r="O13" s="7"/>
      <c r="P13" s="8"/>
    </row>
    <row r="14" spans="1:18" s="4" customFormat="1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K14" s="9"/>
      <c r="M14" s="8"/>
      <c r="N14" s="7"/>
      <c r="O14" s="7"/>
      <c r="P14" s="8"/>
    </row>
    <row r="15" spans="1:18" s="4" customFormat="1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K15" s="9"/>
      <c r="L15" s="5"/>
      <c r="M15" s="5"/>
      <c r="N15" s="5"/>
      <c r="O15" s="5"/>
      <c r="P15" s="5"/>
    </row>
    <row r="16" spans="1:18" s="4" customFormat="1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K16" s="10"/>
      <c r="L16" s="5"/>
      <c r="M16" s="5"/>
      <c r="N16" s="5"/>
      <c r="O16" s="5"/>
      <c r="P16" s="5"/>
    </row>
    <row r="17" spans="1:18" s="4" customFormat="1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K17" s="5"/>
      <c r="L17" s="5"/>
      <c r="M17" s="5"/>
      <c r="N17" s="5"/>
      <c r="O17" s="5"/>
      <c r="P17" s="5"/>
      <c r="Q17" s="5"/>
      <c r="R17" s="5"/>
    </row>
    <row r="18" spans="1:18" s="4" customFormat="1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</row>
    <row r="19" spans="1:18" s="4" customFormat="1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</row>
    <row r="20" spans="1:18" s="4" customFormat="1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</row>
    <row r="21" spans="1:18" s="4" customFormat="1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</row>
    <row r="22" spans="1:18" s="4" customFormat="1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</row>
    <row r="23" spans="1:18" s="4" customFormat="1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</row>
    <row r="24" spans="1:18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</row>
    <row r="25" spans="1:18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</row>
    <row r="26" spans="1:18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</row>
    <row r="27" spans="1:18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</row>
    <row r="28" spans="1:18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</row>
    <row r="29" spans="1:18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</row>
    <row r="30" spans="1:18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</row>
    <row r="31" spans="1:18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</row>
    <row r="32" spans="1:18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</row>
    <row r="33" spans="1:9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</row>
    <row r="34" spans="1:9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</row>
  </sheetData>
  <mergeCells count="7">
    <mergeCell ref="A1:I1"/>
    <mergeCell ref="D3:D4"/>
    <mergeCell ref="E3:E4"/>
    <mergeCell ref="F3:F4"/>
    <mergeCell ref="A3:A4"/>
    <mergeCell ref="B3:B4"/>
    <mergeCell ref="C3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ySplit="4" topLeftCell="A5" activePane="bottomLeft" state="frozen"/>
      <selection pane="bottomLeft" activeCell="H17" sqref="H17"/>
    </sheetView>
  </sheetViews>
  <sheetFormatPr defaultRowHeight="14.4" x14ac:dyDescent="0.3"/>
  <cols>
    <col min="1" max="1" width="9.6640625" customWidth="1"/>
    <col min="2" max="3" width="22.6640625" customWidth="1"/>
    <col min="4" max="6" width="10.6640625" customWidth="1"/>
    <col min="7" max="12" width="12.6640625" customWidth="1"/>
  </cols>
  <sheetData>
    <row r="1" spans="1:12" ht="45" thickBot="1" x14ac:dyDescent="0.75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12" ht="15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32" t="s">
        <v>9</v>
      </c>
      <c r="H3" s="32"/>
      <c r="I3" s="32" t="s">
        <v>33</v>
      </c>
      <c r="J3" s="32"/>
      <c r="K3" s="32" t="s">
        <v>10</v>
      </c>
      <c r="L3" s="32"/>
    </row>
    <row r="4" spans="1:12" ht="15" thickBot="1" x14ac:dyDescent="0.35">
      <c r="A4" s="30"/>
      <c r="B4" s="30"/>
      <c r="C4" s="30"/>
      <c r="D4" s="33"/>
      <c r="E4" s="33"/>
      <c r="F4" s="31"/>
      <c r="G4" s="34" t="s">
        <v>31</v>
      </c>
      <c r="H4" s="34"/>
      <c r="I4" s="35" t="s">
        <v>32</v>
      </c>
      <c r="J4" s="34"/>
      <c r="K4" s="35" t="s">
        <v>34</v>
      </c>
      <c r="L4" s="34"/>
    </row>
    <row r="5" spans="1:12" ht="15" thickBot="1" x14ac:dyDescent="0.35">
      <c r="A5" s="11">
        <v>1</v>
      </c>
      <c r="B5" s="16"/>
      <c r="C5" s="16"/>
      <c r="D5" s="12"/>
      <c r="E5" s="12"/>
      <c r="F5" s="17">
        <f>SUM(G5:L5)</f>
        <v>0</v>
      </c>
      <c r="G5" s="12"/>
      <c r="H5" s="12"/>
      <c r="I5" s="12"/>
      <c r="J5" s="12"/>
      <c r="K5" s="12"/>
      <c r="L5" s="12"/>
    </row>
    <row r="6" spans="1:12" ht="15" thickBot="1" x14ac:dyDescent="0.35">
      <c r="A6" s="11">
        <v>2</v>
      </c>
      <c r="B6" s="16"/>
      <c r="C6" s="16"/>
      <c r="D6" s="12"/>
      <c r="E6" s="12"/>
      <c r="F6" s="17">
        <f t="shared" ref="F6:F34" si="0">SUM(G6:L6)</f>
        <v>0</v>
      </c>
      <c r="G6" s="12"/>
      <c r="H6" s="12"/>
      <c r="I6" s="12"/>
      <c r="J6" s="12"/>
      <c r="K6" s="12"/>
      <c r="L6" s="12"/>
    </row>
    <row r="7" spans="1:12" ht="15" thickBot="1" x14ac:dyDescent="0.35">
      <c r="A7" s="11">
        <v>3</v>
      </c>
      <c r="B7" s="16"/>
      <c r="C7" s="16"/>
      <c r="D7" s="12"/>
      <c r="E7" s="12"/>
      <c r="F7" s="17">
        <f t="shared" si="0"/>
        <v>0</v>
      </c>
      <c r="G7" s="12"/>
      <c r="H7" s="12"/>
      <c r="I7" s="12"/>
      <c r="J7" s="12"/>
      <c r="K7" s="12"/>
      <c r="L7" s="12"/>
    </row>
    <row r="8" spans="1:12" ht="15" thickBot="1" x14ac:dyDescent="0.35">
      <c r="A8" s="11">
        <v>4</v>
      </c>
      <c r="B8" s="16"/>
      <c r="C8" s="16"/>
      <c r="D8" s="12"/>
      <c r="E8" s="12"/>
      <c r="F8" s="17">
        <f t="shared" si="0"/>
        <v>0</v>
      </c>
      <c r="G8" s="12"/>
      <c r="H8" s="12"/>
      <c r="I8" s="12"/>
      <c r="J8" s="12"/>
      <c r="K8" s="12"/>
      <c r="L8" s="12"/>
    </row>
    <row r="9" spans="1:12" ht="15" thickBot="1" x14ac:dyDescent="0.35">
      <c r="A9" s="11">
        <v>5</v>
      </c>
      <c r="B9" s="16"/>
      <c r="C9" s="16"/>
      <c r="D9" s="12"/>
      <c r="E9" s="12"/>
      <c r="F9" s="17">
        <f t="shared" si="0"/>
        <v>0</v>
      </c>
      <c r="G9" s="12"/>
      <c r="H9" s="12"/>
      <c r="I9" s="12"/>
      <c r="J9" s="12"/>
      <c r="K9" s="12"/>
      <c r="L9" s="12"/>
    </row>
    <row r="10" spans="1:12" ht="15" thickBot="1" x14ac:dyDescent="0.35">
      <c r="A10" s="11">
        <v>6</v>
      </c>
      <c r="B10" s="16"/>
      <c r="C10" s="16"/>
      <c r="D10" s="12"/>
      <c r="E10" s="12"/>
      <c r="F10" s="17">
        <f t="shared" si="0"/>
        <v>0</v>
      </c>
      <c r="G10" s="12"/>
      <c r="H10" s="12"/>
      <c r="I10" s="12"/>
      <c r="J10" s="12"/>
      <c r="K10" s="12"/>
      <c r="L10" s="12"/>
    </row>
    <row r="11" spans="1:12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J11" s="12"/>
      <c r="K11" s="12"/>
      <c r="L11" s="12"/>
    </row>
    <row r="12" spans="1:12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J12" s="12"/>
      <c r="K12" s="12"/>
      <c r="L12" s="12"/>
    </row>
    <row r="13" spans="1:12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J13" s="12"/>
      <c r="K13" s="12"/>
      <c r="L13" s="12"/>
    </row>
    <row r="14" spans="1:12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J14" s="12"/>
      <c r="K14" s="12"/>
      <c r="L14" s="12"/>
    </row>
    <row r="15" spans="1:12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J15" s="12"/>
      <c r="K15" s="12"/>
      <c r="L15" s="12"/>
    </row>
    <row r="16" spans="1:12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J16" s="12"/>
      <c r="K16" s="12"/>
      <c r="L16" s="12"/>
    </row>
    <row r="17" spans="1:12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J17" s="12"/>
      <c r="K17" s="12"/>
      <c r="L17" s="12"/>
    </row>
    <row r="18" spans="1:12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  <c r="J18" s="12"/>
      <c r="K18" s="12"/>
      <c r="L18" s="12"/>
    </row>
    <row r="19" spans="1:12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  <c r="J19" s="12"/>
      <c r="K19" s="12"/>
      <c r="L19" s="12"/>
    </row>
    <row r="20" spans="1:12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  <c r="J20" s="12"/>
      <c r="K20" s="12"/>
      <c r="L20" s="12"/>
    </row>
    <row r="21" spans="1:12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  <c r="J21" s="12"/>
      <c r="K21" s="12"/>
      <c r="L21" s="12"/>
    </row>
    <row r="22" spans="1:12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  <c r="J22" s="12"/>
      <c r="K22" s="12"/>
      <c r="L22" s="12"/>
    </row>
    <row r="23" spans="1:12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  <c r="J23" s="12"/>
      <c r="K23" s="12"/>
      <c r="L23" s="12"/>
    </row>
    <row r="24" spans="1:12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12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12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12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12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12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12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12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12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G4:H4"/>
    <mergeCell ref="I4:J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Normal="100" workbookViewId="0">
      <pane ySplit="4" topLeftCell="A5" activePane="bottomLeft" state="frozen"/>
      <selection pane="bottomLeft" activeCell="K10" sqref="K10"/>
    </sheetView>
  </sheetViews>
  <sheetFormatPr defaultColWidth="12.6640625" defaultRowHeight="13.8" x14ac:dyDescent="0.25"/>
  <cols>
    <col min="1" max="1" width="9.6640625" style="1" customWidth="1"/>
    <col min="2" max="3" width="22.6640625" style="1" customWidth="1"/>
    <col min="4" max="6" width="10.6640625" style="1" customWidth="1"/>
    <col min="7" max="16384" width="12.6640625" style="1"/>
  </cols>
  <sheetData>
    <row r="1" spans="1:21" ht="45" thickBot="1" x14ac:dyDescent="0.75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21" s="4" customFormat="1" ht="15" thickBot="1" x14ac:dyDescent="0.35">
      <c r="A2" s="2"/>
      <c r="B2" s="15"/>
      <c r="C2" s="15"/>
      <c r="D2" s="15"/>
      <c r="E2" s="15"/>
      <c r="F2" s="15"/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</row>
    <row r="3" spans="1:21" s="4" customFormat="1" ht="15.75" customHeight="1" thickBot="1" x14ac:dyDescent="0.35">
      <c r="A3" s="30" t="s">
        <v>8</v>
      </c>
      <c r="B3" s="30" t="s">
        <v>0</v>
      </c>
      <c r="C3" s="30" t="s">
        <v>17</v>
      </c>
      <c r="D3" s="33" t="s">
        <v>18</v>
      </c>
      <c r="E3" s="33" t="s">
        <v>19</v>
      </c>
      <c r="F3" s="31" t="s">
        <v>1</v>
      </c>
      <c r="G3" s="32" t="s">
        <v>9</v>
      </c>
      <c r="H3" s="32"/>
      <c r="I3" s="32" t="s">
        <v>33</v>
      </c>
      <c r="J3" s="32"/>
      <c r="K3" s="32" t="s">
        <v>10</v>
      </c>
      <c r="L3" s="32"/>
    </row>
    <row r="4" spans="1:21" s="4" customFormat="1" ht="15" thickBot="1" x14ac:dyDescent="0.35">
      <c r="A4" s="30"/>
      <c r="B4" s="30"/>
      <c r="C4" s="30"/>
      <c r="D4" s="33"/>
      <c r="E4" s="33"/>
      <c r="F4" s="31"/>
      <c r="G4" s="34" t="s">
        <v>31</v>
      </c>
      <c r="H4" s="34"/>
      <c r="I4" s="35" t="s">
        <v>32</v>
      </c>
      <c r="J4" s="34"/>
      <c r="K4" s="35" t="s">
        <v>34</v>
      </c>
      <c r="L4" s="34"/>
    </row>
    <row r="5" spans="1:21" s="4" customFormat="1" ht="15" thickBot="1" x14ac:dyDescent="0.35">
      <c r="A5" s="11">
        <v>1</v>
      </c>
      <c r="B5" s="16" t="s">
        <v>57</v>
      </c>
      <c r="C5" s="16" t="s">
        <v>23</v>
      </c>
      <c r="D5" s="12">
        <v>12</v>
      </c>
      <c r="E5" s="12">
        <v>16677</v>
      </c>
      <c r="F5" s="17">
        <f>SUM(G5:L5)</f>
        <v>95</v>
      </c>
      <c r="G5" s="12">
        <v>25</v>
      </c>
      <c r="H5" s="12">
        <v>20</v>
      </c>
      <c r="I5" s="12">
        <v>25</v>
      </c>
      <c r="J5" s="12">
        <v>25</v>
      </c>
      <c r="K5" s="12">
        <v>0</v>
      </c>
      <c r="L5" s="12">
        <v>0</v>
      </c>
      <c r="N5" s="5"/>
      <c r="O5" s="5"/>
      <c r="P5" s="5"/>
      <c r="Q5" s="5"/>
      <c r="R5" s="5"/>
      <c r="S5" s="5"/>
      <c r="T5" s="5"/>
      <c r="U5" s="5"/>
    </row>
    <row r="6" spans="1:21" s="4" customFormat="1" ht="15" thickBot="1" x14ac:dyDescent="0.35">
      <c r="A6" s="11">
        <v>2</v>
      </c>
      <c r="B6" s="16" t="s">
        <v>58</v>
      </c>
      <c r="C6" s="16" t="s">
        <v>23</v>
      </c>
      <c r="D6" s="12">
        <v>98</v>
      </c>
      <c r="E6" s="12">
        <v>23295</v>
      </c>
      <c r="F6" s="17">
        <f t="shared" ref="F6:F34" si="0">SUM(G6:L6)</f>
        <v>45</v>
      </c>
      <c r="G6" s="12">
        <v>0</v>
      </c>
      <c r="H6" s="12">
        <v>25</v>
      </c>
      <c r="I6" s="12">
        <v>20</v>
      </c>
      <c r="J6" s="12">
        <v>0</v>
      </c>
      <c r="K6" s="12">
        <v>0</v>
      </c>
      <c r="L6" s="12">
        <v>0</v>
      </c>
      <c r="N6" s="5"/>
      <c r="O6" s="5"/>
      <c r="P6" s="5"/>
      <c r="Q6" s="5"/>
      <c r="R6" s="5"/>
      <c r="S6" s="5"/>
      <c r="T6" s="5"/>
      <c r="U6" s="5"/>
    </row>
    <row r="7" spans="1:21" s="4" customFormat="1" ht="15" thickBot="1" x14ac:dyDescent="0.35">
      <c r="A7" s="11">
        <v>3</v>
      </c>
      <c r="B7" s="16"/>
      <c r="C7" s="16"/>
      <c r="D7" s="12"/>
      <c r="E7" s="12"/>
      <c r="F7" s="17">
        <f t="shared" si="0"/>
        <v>0</v>
      </c>
      <c r="G7" s="12"/>
      <c r="H7" s="12"/>
      <c r="I7" s="12"/>
      <c r="J7" s="12"/>
      <c r="K7" s="12"/>
      <c r="L7" s="12"/>
      <c r="N7" s="5"/>
      <c r="O7" s="5"/>
      <c r="P7" s="5"/>
      <c r="Q7" s="5"/>
      <c r="R7" s="5"/>
      <c r="S7" s="5"/>
      <c r="T7" s="5"/>
      <c r="U7" s="5"/>
    </row>
    <row r="8" spans="1:21" s="4" customFormat="1" ht="15" thickBot="1" x14ac:dyDescent="0.35">
      <c r="A8" s="11">
        <v>4</v>
      </c>
      <c r="B8" s="16"/>
      <c r="C8" s="16"/>
      <c r="D8" s="12"/>
      <c r="E8" s="12"/>
      <c r="F8" s="17">
        <f t="shared" si="0"/>
        <v>0</v>
      </c>
      <c r="G8" s="12"/>
      <c r="H8" s="12"/>
      <c r="I8" s="12"/>
      <c r="J8" s="12"/>
      <c r="K8" s="12"/>
      <c r="L8" s="12"/>
      <c r="N8" s="5"/>
      <c r="O8" s="5"/>
      <c r="P8" s="5"/>
      <c r="Q8" s="5"/>
      <c r="R8" s="5"/>
      <c r="S8" s="5"/>
      <c r="T8" s="5"/>
      <c r="U8" s="5"/>
    </row>
    <row r="9" spans="1:21" s="4" customFormat="1" ht="15" thickBot="1" x14ac:dyDescent="0.35">
      <c r="A9" s="11">
        <v>5</v>
      </c>
      <c r="B9" s="16"/>
      <c r="C9" s="16"/>
      <c r="D9" s="12"/>
      <c r="E9" s="12"/>
      <c r="F9" s="17">
        <f t="shared" si="0"/>
        <v>0</v>
      </c>
      <c r="G9" s="12"/>
      <c r="H9" s="12"/>
      <c r="I9" s="12"/>
      <c r="J9" s="12"/>
      <c r="K9" s="12"/>
      <c r="L9" s="12"/>
      <c r="N9" s="5"/>
      <c r="O9" s="5"/>
      <c r="P9" s="5"/>
      <c r="Q9" s="5"/>
      <c r="R9" s="5"/>
      <c r="S9" s="5"/>
      <c r="T9" s="5"/>
      <c r="U9" s="5"/>
    </row>
    <row r="10" spans="1:21" s="4" customFormat="1" ht="15" thickBot="1" x14ac:dyDescent="0.35">
      <c r="A10" s="11">
        <v>6</v>
      </c>
      <c r="B10" s="16"/>
      <c r="C10" s="16"/>
      <c r="D10" s="12"/>
      <c r="E10" s="12"/>
      <c r="F10" s="17">
        <f t="shared" si="0"/>
        <v>0</v>
      </c>
      <c r="G10" s="12"/>
      <c r="H10" s="12"/>
      <c r="I10" s="12"/>
      <c r="J10" s="12"/>
      <c r="K10" s="12"/>
      <c r="L10" s="12"/>
      <c r="N10" s="5"/>
      <c r="O10" s="5"/>
      <c r="P10" s="5"/>
      <c r="Q10" s="5"/>
      <c r="R10" s="5"/>
      <c r="S10" s="5"/>
      <c r="T10" s="5"/>
      <c r="U10" s="5"/>
    </row>
    <row r="11" spans="1:21" s="4" customFormat="1" ht="15" thickBot="1" x14ac:dyDescent="0.35">
      <c r="A11" s="11">
        <v>7</v>
      </c>
      <c r="B11" s="16"/>
      <c r="C11" s="16"/>
      <c r="D11" s="12"/>
      <c r="E11" s="12"/>
      <c r="F11" s="17">
        <f t="shared" si="0"/>
        <v>0</v>
      </c>
      <c r="G11" s="12"/>
      <c r="H11" s="12"/>
      <c r="I11" s="12"/>
      <c r="J11" s="12"/>
      <c r="K11" s="12"/>
      <c r="L11" s="12"/>
      <c r="N11" s="6"/>
      <c r="O11" s="7"/>
      <c r="P11" s="7"/>
      <c r="Q11" s="8"/>
      <c r="R11" s="5"/>
      <c r="S11" s="5"/>
    </row>
    <row r="12" spans="1:21" s="4" customFormat="1" ht="15" thickBot="1" x14ac:dyDescent="0.35">
      <c r="A12" s="11">
        <v>8</v>
      </c>
      <c r="B12" s="16"/>
      <c r="C12" s="16"/>
      <c r="D12" s="12"/>
      <c r="E12" s="12"/>
      <c r="F12" s="17">
        <f t="shared" si="0"/>
        <v>0</v>
      </c>
      <c r="G12" s="12"/>
      <c r="H12" s="12"/>
      <c r="I12" s="12"/>
      <c r="J12" s="12"/>
      <c r="K12" s="12"/>
      <c r="L12" s="12"/>
      <c r="N12" s="9"/>
      <c r="P12" s="7"/>
      <c r="Q12" s="7"/>
      <c r="R12" s="7"/>
      <c r="S12" s="8"/>
    </row>
    <row r="13" spans="1:21" s="4" customFormat="1" ht="15" thickBot="1" x14ac:dyDescent="0.35">
      <c r="A13" s="11">
        <v>9</v>
      </c>
      <c r="B13" s="16"/>
      <c r="C13" s="16"/>
      <c r="D13" s="12"/>
      <c r="E13" s="12"/>
      <c r="F13" s="17">
        <f t="shared" si="0"/>
        <v>0</v>
      </c>
      <c r="G13" s="12"/>
      <c r="H13" s="12"/>
      <c r="I13" s="12"/>
      <c r="J13" s="12"/>
      <c r="K13" s="12"/>
      <c r="L13" s="12"/>
      <c r="N13" s="9"/>
      <c r="O13" s="7"/>
      <c r="P13" s="7"/>
      <c r="Q13" s="7"/>
      <c r="R13" s="7"/>
      <c r="S13" s="8"/>
    </row>
    <row r="14" spans="1:21" s="4" customFormat="1" ht="15" thickBot="1" x14ac:dyDescent="0.35">
      <c r="A14" s="11">
        <v>10</v>
      </c>
      <c r="B14" s="16"/>
      <c r="C14" s="16"/>
      <c r="D14" s="12"/>
      <c r="E14" s="12"/>
      <c r="F14" s="17">
        <f t="shared" si="0"/>
        <v>0</v>
      </c>
      <c r="G14" s="12"/>
      <c r="H14" s="12"/>
      <c r="I14" s="12"/>
      <c r="J14" s="12"/>
      <c r="K14" s="12"/>
      <c r="L14" s="12"/>
      <c r="N14" s="9"/>
      <c r="P14" s="8"/>
      <c r="Q14" s="7"/>
      <c r="R14" s="7"/>
      <c r="S14" s="8"/>
    </row>
    <row r="15" spans="1:21" s="4" customFormat="1" ht="15" thickBot="1" x14ac:dyDescent="0.35">
      <c r="A15" s="11">
        <v>11</v>
      </c>
      <c r="B15" s="16"/>
      <c r="C15" s="16"/>
      <c r="D15" s="12"/>
      <c r="E15" s="12"/>
      <c r="F15" s="17">
        <f t="shared" si="0"/>
        <v>0</v>
      </c>
      <c r="G15" s="12"/>
      <c r="H15" s="12"/>
      <c r="I15" s="12"/>
      <c r="J15" s="12"/>
      <c r="K15" s="12"/>
      <c r="L15" s="12"/>
      <c r="N15" s="9"/>
      <c r="O15" s="5"/>
      <c r="P15" s="5"/>
      <c r="Q15" s="5"/>
      <c r="R15" s="5"/>
      <c r="S15" s="5"/>
    </row>
    <row r="16" spans="1:21" s="4" customFormat="1" ht="15" thickBot="1" x14ac:dyDescent="0.35">
      <c r="A16" s="11">
        <v>12</v>
      </c>
      <c r="B16" s="16"/>
      <c r="C16" s="16"/>
      <c r="D16" s="12"/>
      <c r="E16" s="12"/>
      <c r="F16" s="17">
        <f t="shared" si="0"/>
        <v>0</v>
      </c>
      <c r="G16" s="12"/>
      <c r="H16" s="12"/>
      <c r="I16" s="12"/>
      <c r="J16" s="12"/>
      <c r="K16" s="12"/>
      <c r="L16" s="12"/>
      <c r="N16" s="10"/>
      <c r="O16" s="5"/>
      <c r="P16" s="5"/>
      <c r="Q16" s="5"/>
      <c r="R16" s="5"/>
      <c r="S16" s="5"/>
    </row>
    <row r="17" spans="1:21" s="4" customFormat="1" ht="15" thickBot="1" x14ac:dyDescent="0.35">
      <c r="A17" s="11">
        <v>13</v>
      </c>
      <c r="B17" s="16"/>
      <c r="C17" s="16"/>
      <c r="D17" s="12"/>
      <c r="E17" s="12"/>
      <c r="F17" s="17">
        <f t="shared" si="0"/>
        <v>0</v>
      </c>
      <c r="G17" s="12"/>
      <c r="H17" s="12"/>
      <c r="I17" s="12"/>
      <c r="J17" s="12"/>
      <c r="K17" s="12"/>
      <c r="L17" s="12"/>
      <c r="N17" s="5"/>
      <c r="O17" s="5"/>
      <c r="P17" s="5"/>
      <c r="Q17" s="5"/>
      <c r="R17" s="5"/>
      <c r="S17" s="5"/>
      <c r="T17" s="5"/>
      <c r="U17" s="5"/>
    </row>
    <row r="18" spans="1:21" s="4" customFormat="1" ht="15" thickBot="1" x14ac:dyDescent="0.35">
      <c r="A18" s="11">
        <v>14</v>
      </c>
      <c r="B18" s="16"/>
      <c r="C18" s="16"/>
      <c r="D18" s="12"/>
      <c r="E18" s="12"/>
      <c r="F18" s="17">
        <f t="shared" si="0"/>
        <v>0</v>
      </c>
      <c r="G18" s="12"/>
      <c r="H18" s="12"/>
      <c r="I18" s="12"/>
      <c r="J18" s="12"/>
      <c r="K18" s="12"/>
      <c r="L18" s="12"/>
    </row>
    <row r="19" spans="1:21" s="4" customFormat="1" ht="15" thickBot="1" x14ac:dyDescent="0.35">
      <c r="A19" s="11">
        <v>15</v>
      </c>
      <c r="B19" s="16"/>
      <c r="C19" s="16"/>
      <c r="D19" s="12"/>
      <c r="E19" s="12"/>
      <c r="F19" s="17">
        <f t="shared" si="0"/>
        <v>0</v>
      </c>
      <c r="G19" s="12"/>
      <c r="H19" s="12"/>
      <c r="I19" s="12"/>
      <c r="J19" s="12"/>
      <c r="K19" s="12"/>
      <c r="L19" s="12"/>
    </row>
    <row r="20" spans="1:21" s="4" customFormat="1" ht="15" thickBot="1" x14ac:dyDescent="0.35">
      <c r="A20" s="11">
        <v>16</v>
      </c>
      <c r="B20" s="16"/>
      <c r="C20" s="16"/>
      <c r="D20" s="12"/>
      <c r="E20" s="12"/>
      <c r="F20" s="17">
        <f t="shared" si="0"/>
        <v>0</v>
      </c>
      <c r="G20" s="12"/>
      <c r="H20" s="12"/>
      <c r="I20" s="12"/>
      <c r="J20" s="12"/>
      <c r="K20" s="12"/>
      <c r="L20" s="12"/>
    </row>
    <row r="21" spans="1:21" s="4" customFormat="1" ht="15" thickBot="1" x14ac:dyDescent="0.35">
      <c r="A21" s="11">
        <v>17</v>
      </c>
      <c r="B21" s="16"/>
      <c r="C21" s="16"/>
      <c r="D21" s="12"/>
      <c r="E21" s="12"/>
      <c r="F21" s="17">
        <f t="shared" si="0"/>
        <v>0</v>
      </c>
      <c r="G21" s="12"/>
      <c r="H21" s="12"/>
      <c r="I21" s="12"/>
      <c r="J21" s="12"/>
      <c r="K21" s="12"/>
      <c r="L21" s="12"/>
    </row>
    <row r="22" spans="1:21" s="4" customFormat="1" ht="15" thickBot="1" x14ac:dyDescent="0.35">
      <c r="A22" s="11">
        <v>18</v>
      </c>
      <c r="B22" s="16"/>
      <c r="C22" s="16"/>
      <c r="D22" s="12"/>
      <c r="E22" s="12"/>
      <c r="F22" s="17">
        <f t="shared" si="0"/>
        <v>0</v>
      </c>
      <c r="G22" s="12"/>
      <c r="H22" s="12"/>
      <c r="I22" s="12"/>
      <c r="J22" s="12"/>
      <c r="K22" s="12"/>
      <c r="L22" s="12"/>
    </row>
    <row r="23" spans="1:21" s="4" customFormat="1" ht="15" thickBot="1" x14ac:dyDescent="0.35">
      <c r="A23" s="11">
        <v>19</v>
      </c>
      <c r="B23" s="16"/>
      <c r="C23" s="16"/>
      <c r="D23" s="12"/>
      <c r="E23" s="12"/>
      <c r="F23" s="17">
        <f t="shared" si="0"/>
        <v>0</v>
      </c>
      <c r="G23" s="12"/>
      <c r="H23" s="12"/>
      <c r="I23" s="12"/>
      <c r="J23" s="12"/>
      <c r="K23" s="12"/>
      <c r="L23" s="12"/>
    </row>
    <row r="24" spans="1:21" s="4" customFormat="1" ht="15" thickBot="1" x14ac:dyDescent="0.35">
      <c r="A24" s="11">
        <v>20</v>
      </c>
      <c r="B24" s="16"/>
      <c r="C24" s="16"/>
      <c r="D24" s="12"/>
      <c r="E24" s="12"/>
      <c r="F24" s="17">
        <f t="shared" si="0"/>
        <v>0</v>
      </c>
      <c r="G24" s="12"/>
      <c r="H24" s="12"/>
      <c r="I24" s="12"/>
      <c r="J24" s="12"/>
      <c r="K24" s="12"/>
      <c r="L24" s="12"/>
    </row>
    <row r="25" spans="1:21" s="4" customFormat="1" ht="15" thickBot="1" x14ac:dyDescent="0.35">
      <c r="A25" s="11">
        <v>21</v>
      </c>
      <c r="B25" s="16"/>
      <c r="C25" s="16"/>
      <c r="D25" s="12"/>
      <c r="E25" s="12"/>
      <c r="F25" s="17">
        <f t="shared" si="0"/>
        <v>0</v>
      </c>
      <c r="G25" s="12"/>
      <c r="H25" s="12"/>
      <c r="I25" s="12"/>
      <c r="J25" s="12"/>
      <c r="K25" s="12"/>
      <c r="L25" s="12"/>
    </row>
    <row r="26" spans="1:21" s="4" customFormat="1" ht="15" thickBot="1" x14ac:dyDescent="0.35">
      <c r="A26" s="11">
        <v>22</v>
      </c>
      <c r="B26" s="16"/>
      <c r="C26" s="16"/>
      <c r="D26" s="12"/>
      <c r="E26" s="12"/>
      <c r="F26" s="17">
        <f t="shared" si="0"/>
        <v>0</v>
      </c>
      <c r="G26" s="12"/>
      <c r="H26" s="12"/>
      <c r="I26" s="12"/>
      <c r="J26" s="12"/>
      <c r="K26" s="12"/>
      <c r="L26" s="12"/>
    </row>
    <row r="27" spans="1:21" s="4" customFormat="1" ht="15" thickBot="1" x14ac:dyDescent="0.35">
      <c r="A27" s="11">
        <v>23</v>
      </c>
      <c r="B27" s="16"/>
      <c r="C27" s="16"/>
      <c r="D27" s="12"/>
      <c r="E27" s="12"/>
      <c r="F27" s="17">
        <f t="shared" si="0"/>
        <v>0</v>
      </c>
      <c r="G27" s="12"/>
      <c r="H27" s="12"/>
      <c r="I27" s="12"/>
      <c r="J27" s="12"/>
      <c r="K27" s="12"/>
      <c r="L27" s="12"/>
    </row>
    <row r="28" spans="1:21" s="4" customFormat="1" ht="15" thickBot="1" x14ac:dyDescent="0.35">
      <c r="A28" s="11">
        <v>24</v>
      </c>
      <c r="B28" s="16"/>
      <c r="C28" s="16"/>
      <c r="D28" s="12"/>
      <c r="E28" s="12"/>
      <c r="F28" s="17">
        <f t="shared" si="0"/>
        <v>0</v>
      </c>
      <c r="G28" s="12"/>
      <c r="H28" s="12"/>
      <c r="I28" s="12"/>
      <c r="J28" s="12"/>
      <c r="K28" s="12"/>
      <c r="L28" s="12"/>
    </row>
    <row r="29" spans="1:21" s="4" customFormat="1" ht="15" thickBot="1" x14ac:dyDescent="0.35">
      <c r="A29" s="11">
        <v>25</v>
      </c>
      <c r="B29" s="16"/>
      <c r="C29" s="16"/>
      <c r="D29" s="12"/>
      <c r="E29" s="12"/>
      <c r="F29" s="17">
        <f t="shared" si="0"/>
        <v>0</v>
      </c>
      <c r="G29" s="12"/>
      <c r="H29" s="12"/>
      <c r="I29" s="12"/>
      <c r="J29" s="12"/>
      <c r="K29" s="12"/>
      <c r="L29" s="12"/>
    </row>
    <row r="30" spans="1:21" s="4" customFormat="1" ht="15" thickBot="1" x14ac:dyDescent="0.35">
      <c r="A30" s="11">
        <v>26</v>
      </c>
      <c r="B30" s="16"/>
      <c r="C30" s="16"/>
      <c r="D30" s="12"/>
      <c r="E30" s="12"/>
      <c r="F30" s="17">
        <f t="shared" si="0"/>
        <v>0</v>
      </c>
      <c r="G30" s="12"/>
      <c r="H30" s="12"/>
      <c r="I30" s="12"/>
      <c r="J30" s="12"/>
      <c r="K30" s="12"/>
      <c r="L30" s="12"/>
    </row>
    <row r="31" spans="1:21" s="4" customFormat="1" ht="15" thickBot="1" x14ac:dyDescent="0.35">
      <c r="A31" s="11">
        <v>27</v>
      </c>
      <c r="B31" s="16"/>
      <c r="C31" s="16"/>
      <c r="D31" s="12"/>
      <c r="E31" s="12"/>
      <c r="F31" s="17">
        <f t="shared" si="0"/>
        <v>0</v>
      </c>
      <c r="G31" s="12"/>
      <c r="H31" s="12"/>
      <c r="I31" s="12"/>
      <c r="J31" s="12"/>
      <c r="K31" s="12"/>
      <c r="L31" s="12"/>
    </row>
    <row r="32" spans="1:21" s="4" customFormat="1" ht="15" thickBot="1" x14ac:dyDescent="0.35">
      <c r="A32" s="11">
        <v>28</v>
      </c>
      <c r="B32" s="16"/>
      <c r="C32" s="16"/>
      <c r="D32" s="12"/>
      <c r="E32" s="12"/>
      <c r="F32" s="17">
        <f t="shared" si="0"/>
        <v>0</v>
      </c>
      <c r="G32" s="12"/>
      <c r="H32" s="12"/>
      <c r="I32" s="12"/>
      <c r="J32" s="12"/>
      <c r="K32" s="12"/>
      <c r="L32" s="12"/>
    </row>
    <row r="33" spans="1:12" s="4" customFormat="1" ht="15" thickBot="1" x14ac:dyDescent="0.35">
      <c r="A33" s="11">
        <v>29</v>
      </c>
      <c r="B33" s="16"/>
      <c r="C33" s="16"/>
      <c r="D33" s="12"/>
      <c r="E33" s="12"/>
      <c r="F33" s="17">
        <f t="shared" si="0"/>
        <v>0</v>
      </c>
      <c r="G33" s="12"/>
      <c r="H33" s="12"/>
      <c r="I33" s="12"/>
      <c r="J33" s="12"/>
      <c r="K33" s="12"/>
      <c r="L33" s="12"/>
    </row>
    <row r="34" spans="1:12" s="4" customFormat="1" ht="15" thickBot="1" x14ac:dyDescent="0.35">
      <c r="A34" s="11">
        <v>30</v>
      </c>
      <c r="B34" s="16"/>
      <c r="C34" s="16"/>
      <c r="D34" s="12"/>
      <c r="E34" s="12"/>
      <c r="F34" s="17">
        <f t="shared" si="0"/>
        <v>0</v>
      </c>
      <c r="G34" s="12"/>
      <c r="H34" s="12"/>
      <c r="I34" s="12"/>
      <c r="J34" s="12"/>
      <c r="K34" s="12"/>
      <c r="L34" s="12"/>
    </row>
  </sheetData>
  <mergeCells count="13">
    <mergeCell ref="A1:L1"/>
    <mergeCell ref="D3:D4"/>
    <mergeCell ref="E3:E4"/>
    <mergeCell ref="F3:F4"/>
    <mergeCell ref="G3:H3"/>
    <mergeCell ref="I3:J3"/>
    <mergeCell ref="K3:L3"/>
    <mergeCell ref="G4:H4"/>
    <mergeCell ref="I4:J4"/>
    <mergeCell ref="K4:L4"/>
    <mergeCell ref="A3:A4"/>
    <mergeCell ref="B3:B4"/>
    <mergeCell ref="C3:C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Scooter Supersport</vt:lpstr>
      <vt:lpstr>NSF 100 Rookie</vt:lpstr>
      <vt:lpstr>NSF 100</vt:lpstr>
      <vt:lpstr>Old Boys</vt:lpstr>
      <vt:lpstr>Classic</vt:lpstr>
      <vt:lpstr>Mini Moto 40cc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Darfelt</dc:creator>
  <cp:lastModifiedBy>Søren Normann Andersen</cp:lastModifiedBy>
  <cp:lastPrinted>2017-09-13T10:51:07Z</cp:lastPrinted>
  <dcterms:created xsi:type="dcterms:W3CDTF">2012-05-02T10:55:20Z</dcterms:created>
  <dcterms:modified xsi:type="dcterms:W3CDTF">2017-10-26T14:32:08Z</dcterms:modified>
</cp:coreProperties>
</file>