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YBOOKLIVEDUO\Public\00 opryddet\Enduro\Løb og Resultater\2020\"/>
    </mc:Choice>
  </mc:AlternateContent>
  <bookViews>
    <workbookView xWindow="0" yWindow="0" windowWidth="16530" windowHeight="9930" tabRatio="654" firstSheet="3" activeTab="3"/>
  </bookViews>
  <sheets>
    <sheet name="Enduro A - 2020" sheetId="4" r:id="rId1"/>
    <sheet name="Enduro B - 2020" sheetId="5" r:id="rId2"/>
    <sheet name="Enduro C - 2020" sheetId="7" r:id="rId3"/>
    <sheet name="Enduro +40 2020" sheetId="11" r:id="rId4"/>
    <sheet name="Enduro +50  2020" sheetId="6" r:id="rId5"/>
    <sheet name="Enduro Dame 2020" sheetId="10" r:id="rId6"/>
    <sheet name="Enduro Junior 2020" sheetId="8" r:id="rId7"/>
  </sheets>
  <definedNames>
    <definedName name="_xlnm.Print_Area" localSheetId="4">'Enduro +50  2020'!$A:$R</definedName>
    <definedName name="_xlnm.Print_Area" localSheetId="0">'Enduro A - 2020'!$A:$R</definedName>
    <definedName name="_xlnm.Print_Area" localSheetId="1">'Enduro B - 2020'!$A:$R</definedName>
    <definedName name="_xlnm.Print_Area" localSheetId="2">'Enduro C - 2020'!$A:$R</definedName>
    <definedName name="_xlnm.Print_Area" localSheetId="5">'Enduro Dame 2020'!$A:$R</definedName>
    <definedName name="_xlnm.Print_Area" localSheetId="6">'Enduro Junior 2020'!$A:$R</definedName>
  </definedNames>
  <calcPr calcId="152511"/>
</workbook>
</file>

<file path=xl/calcChain.xml><?xml version="1.0" encoding="utf-8"?>
<calcChain xmlns="http://schemas.openxmlformats.org/spreadsheetml/2006/main">
  <c r="R5" i="7" l="1"/>
  <c r="R21" i="11" l="1"/>
  <c r="R5" i="11"/>
  <c r="R34" i="7" l="1"/>
  <c r="R8" i="5" l="1"/>
  <c r="R12" i="6" l="1"/>
  <c r="R4" i="7"/>
  <c r="R14" i="7"/>
  <c r="R31" i="7"/>
  <c r="R28" i="11" l="1"/>
  <c r="R20" i="4" l="1"/>
  <c r="R5" i="10"/>
  <c r="R17" i="7" l="1"/>
  <c r="R13" i="7" l="1"/>
  <c r="R18" i="11" l="1"/>
  <c r="R27" i="6" l="1"/>
  <c r="R35" i="5" l="1"/>
  <c r="R25" i="6"/>
  <c r="R10" i="6" l="1"/>
  <c r="R13" i="5" l="1"/>
  <c r="R22" i="5" l="1"/>
  <c r="R30" i="6" l="1"/>
  <c r="R5" i="8" l="1"/>
  <c r="R4" i="8"/>
  <c r="R7" i="8"/>
  <c r="R9" i="8"/>
  <c r="R10" i="8"/>
  <c r="R11" i="8"/>
  <c r="R6" i="8"/>
  <c r="R8" i="8"/>
  <c r="R6" i="10"/>
  <c r="R3" i="10"/>
  <c r="R7" i="10"/>
  <c r="R4" i="10"/>
  <c r="R18" i="6"/>
  <c r="R9" i="6"/>
  <c r="R20" i="6"/>
  <c r="R39" i="6"/>
  <c r="R33" i="6"/>
  <c r="R16" i="6"/>
  <c r="R32" i="6"/>
  <c r="R14" i="6"/>
  <c r="R21" i="6"/>
  <c r="R42" i="6"/>
  <c r="R31" i="6"/>
  <c r="R37" i="6"/>
  <c r="R26" i="6"/>
  <c r="R15" i="6"/>
  <c r="R6" i="6"/>
  <c r="R40" i="6"/>
  <c r="R41" i="6"/>
  <c r="R24" i="6"/>
  <c r="R38" i="6"/>
  <c r="R13" i="6"/>
  <c r="R28" i="6"/>
  <c r="R34" i="6"/>
  <c r="R7" i="6"/>
  <c r="R23" i="6"/>
  <c r="R4" i="6"/>
  <c r="R36" i="6"/>
  <c r="R5" i="6"/>
  <c r="R29" i="6"/>
  <c r="R43" i="6"/>
  <c r="R22" i="6"/>
  <c r="R35" i="6"/>
  <c r="R44" i="6"/>
  <c r="R8" i="6"/>
  <c r="R11" i="6"/>
  <c r="R19" i="6"/>
  <c r="R17" i="6"/>
  <c r="R3" i="6"/>
  <c r="R23" i="11"/>
  <c r="R7" i="11"/>
  <c r="R19" i="11"/>
  <c r="R29" i="11"/>
  <c r="R6" i="11"/>
  <c r="R13" i="11"/>
  <c r="R15" i="11"/>
  <c r="R22" i="11"/>
  <c r="R4" i="11"/>
  <c r="R24" i="11"/>
  <c r="R14" i="11"/>
  <c r="R9" i="11"/>
  <c r="R25" i="11"/>
  <c r="R27" i="11"/>
  <c r="R30" i="11"/>
  <c r="R26" i="11"/>
  <c r="R12" i="11"/>
  <c r="R3" i="11"/>
  <c r="R16" i="11"/>
  <c r="R8" i="11"/>
  <c r="R17" i="11"/>
  <c r="R20" i="11"/>
  <c r="R20" i="5"/>
  <c r="R15" i="5"/>
  <c r="R27" i="5"/>
  <c r="R14" i="5"/>
  <c r="R31" i="5"/>
  <c r="R7" i="5"/>
  <c r="R33" i="5"/>
  <c r="R23" i="5"/>
  <c r="R28" i="5"/>
  <c r="R4" i="5"/>
  <c r="R19" i="5"/>
  <c r="R5" i="5"/>
  <c r="R9" i="5"/>
  <c r="R11" i="5"/>
  <c r="R18" i="5"/>
  <c r="R10" i="5"/>
  <c r="R25" i="5"/>
  <c r="R3" i="5"/>
  <c r="R12" i="5"/>
  <c r="R29" i="5"/>
  <c r="R24" i="5"/>
  <c r="R17" i="5"/>
  <c r="R26" i="5"/>
  <c r="R34" i="5"/>
  <c r="R6" i="5"/>
  <c r="R21" i="5"/>
  <c r="R30" i="5"/>
  <c r="R16" i="5"/>
  <c r="R3" i="4"/>
  <c r="R7" i="4"/>
  <c r="R14" i="4"/>
  <c r="R19" i="4"/>
  <c r="R11" i="4"/>
  <c r="R16" i="4"/>
  <c r="R29" i="4"/>
  <c r="R8" i="4"/>
  <c r="R27" i="4"/>
  <c r="R22" i="4"/>
  <c r="R9" i="4"/>
  <c r="R28" i="4"/>
  <c r="R18" i="4"/>
  <c r="R17" i="4"/>
  <c r="R12" i="4"/>
  <c r="R10" i="4"/>
  <c r="R30" i="4"/>
  <c r="R6" i="4"/>
  <c r="R13" i="4"/>
  <c r="R25" i="4"/>
  <c r="R15" i="4"/>
  <c r="R26" i="4"/>
  <c r="R24" i="4"/>
  <c r="R21" i="4"/>
  <c r="R23" i="4"/>
  <c r="R4" i="4"/>
  <c r="R20" i="7"/>
  <c r="R26" i="7"/>
  <c r="R11" i="7"/>
  <c r="R6" i="7"/>
  <c r="R28" i="7"/>
  <c r="R16" i="7"/>
  <c r="R22" i="7"/>
  <c r="R32" i="7"/>
  <c r="R19" i="7"/>
  <c r="R36" i="7"/>
  <c r="R24" i="7"/>
  <c r="R35" i="7"/>
  <c r="R9" i="7"/>
  <c r="R25" i="7"/>
  <c r="R12" i="7"/>
  <c r="R23" i="7"/>
  <c r="R10" i="7"/>
  <c r="R18" i="7"/>
  <c r="R30" i="7"/>
  <c r="R33" i="7"/>
  <c r="R7" i="7"/>
  <c r="R3" i="7"/>
  <c r="R8" i="7"/>
  <c r="R15" i="7"/>
  <c r="R21" i="7"/>
  <c r="R29" i="7"/>
  <c r="R27" i="7"/>
</calcChain>
</file>

<file path=xl/sharedStrings.xml><?xml version="1.0" encoding="utf-8"?>
<sst xmlns="http://schemas.openxmlformats.org/spreadsheetml/2006/main" count="379" uniqueCount="224">
  <si>
    <t>Johnny Pedersen</t>
  </si>
  <si>
    <t>Martin Hansen</t>
  </si>
  <si>
    <t>Dan Uno Kristensen</t>
  </si>
  <si>
    <t>Pia Steen Petersen</t>
  </si>
  <si>
    <t xml:space="preserve">Rasmus Hauch                                    </t>
  </si>
  <si>
    <t>Henrik Løvenskjold</t>
  </si>
  <si>
    <t xml:space="preserve">Jens Ulrik Nielsen        </t>
  </si>
  <si>
    <t>Rene Kjær</t>
  </si>
  <si>
    <t>Nicolas Søholt Beck</t>
  </si>
  <si>
    <t>Transponder</t>
  </si>
  <si>
    <t>Licens</t>
  </si>
  <si>
    <t xml:space="preserve">Licens </t>
  </si>
  <si>
    <t>Jørgen Borlund Olsen</t>
  </si>
  <si>
    <t>Rasmus Burchardt</t>
  </si>
  <si>
    <t>Oliver Anderson</t>
  </si>
  <si>
    <t>Enduro A - Hvide tal på rød baggrund     Navn</t>
  </si>
  <si>
    <t xml:space="preserve">Andre Larsen         </t>
  </si>
  <si>
    <t>Torben Pedersen</t>
  </si>
  <si>
    <t>Rune Thomsen</t>
  </si>
  <si>
    <t>Thomas Kongshøj</t>
  </si>
  <si>
    <t>Jacob Binderup</t>
  </si>
  <si>
    <t>Jan Olsen</t>
  </si>
  <si>
    <t>Rene Madsen</t>
  </si>
  <si>
    <t>Carl-Erik Christensen</t>
  </si>
  <si>
    <t>Jesper Lundberg</t>
  </si>
  <si>
    <t>Peder Mortensen</t>
  </si>
  <si>
    <t>Søren Brahe</t>
  </si>
  <si>
    <t>Marco Kruse</t>
  </si>
  <si>
    <t>Lars Sørensen</t>
  </si>
  <si>
    <t>Peter Jensen</t>
  </si>
  <si>
    <t>Andree Bendixen</t>
  </si>
  <si>
    <t>Morten Buur</t>
  </si>
  <si>
    <t>Simon Rasmussen</t>
  </si>
  <si>
    <t>Plac.:</t>
  </si>
  <si>
    <t>Point:</t>
  </si>
  <si>
    <t>Asbjørn Slethholt</t>
  </si>
  <si>
    <t>Rasmus Carstensen</t>
  </si>
  <si>
    <t>Anders Teglers</t>
  </si>
  <si>
    <t>Marcus Bæk</t>
  </si>
  <si>
    <t>Daniel Sønderby</t>
  </si>
  <si>
    <t>Dennis Jessen</t>
  </si>
  <si>
    <t>Peter L. Kristiansen</t>
  </si>
  <si>
    <t>Heine Duus</t>
  </si>
  <si>
    <t>2391751</t>
  </si>
  <si>
    <t>Mogens Nordberg Jensen</t>
  </si>
  <si>
    <t>Simon Haugaard Pedersen</t>
  </si>
  <si>
    <t>Rasmus Worup</t>
  </si>
  <si>
    <t>5331663</t>
  </si>
  <si>
    <t>Ole Beck Rasmussen</t>
  </si>
  <si>
    <t>Henrik Valentin</t>
  </si>
  <si>
    <t>Lars Bo Frey</t>
  </si>
  <si>
    <t>Kristian Mortensen</t>
  </si>
  <si>
    <t>Shaun Turner</t>
  </si>
  <si>
    <t>Terje Berge</t>
  </si>
  <si>
    <t>Kenneth Normand</t>
  </si>
  <si>
    <t>Erik Frahm</t>
  </si>
  <si>
    <t>Heidi Kjøgx</t>
  </si>
  <si>
    <t>Lasse Hansen</t>
  </si>
  <si>
    <t>B1139586</t>
  </si>
  <si>
    <t>Bernd Ruback</t>
  </si>
  <si>
    <t>Thore Siefert</t>
  </si>
  <si>
    <t>Thomas Roldhave</t>
  </si>
  <si>
    <t>Simon Møller</t>
  </si>
  <si>
    <t>Greg Reynolds</t>
  </si>
  <si>
    <t>Oliver Schmidt</t>
  </si>
  <si>
    <t>Søren Reinhard</t>
  </si>
  <si>
    <t>Mikkel Fogh Hammerich</t>
  </si>
  <si>
    <t>Ida Hansen</t>
  </si>
  <si>
    <t>Sylvester Dam Grønager</t>
  </si>
  <si>
    <t>Mathias Andersen</t>
  </si>
  <si>
    <t>Jacob Lohse Jensen</t>
  </si>
  <si>
    <t>2934615</t>
  </si>
  <si>
    <t>SAMLET:</t>
  </si>
  <si>
    <t>Hans Nielsen</t>
  </si>
  <si>
    <t>Jens Christensen</t>
  </si>
  <si>
    <t>Oscar Skovgård</t>
  </si>
  <si>
    <t>Ole Beck</t>
  </si>
  <si>
    <t>Hauge Mikkelsen</t>
  </si>
  <si>
    <t>Startnr.</t>
  </si>
  <si>
    <t>Martin Reinholt Nielsen</t>
  </si>
  <si>
    <t>Anders Wonsbeck</t>
  </si>
  <si>
    <t>Sorte tal på gul baggrund  Navn:</t>
  </si>
  <si>
    <r>
      <t xml:space="preserve">Enduro 40+ - Hvide tal på grøn baggrund     </t>
    </r>
    <r>
      <rPr>
        <sz val="11"/>
        <color indexed="9"/>
        <rFont val="Arial"/>
        <family val="2"/>
      </rPr>
      <t>Navn</t>
    </r>
  </si>
  <si>
    <t>Ian Fasken</t>
  </si>
  <si>
    <t>Claus Beyer</t>
  </si>
  <si>
    <r>
      <t xml:space="preserve">Enduro 50+ - Hvide tal på sort baggrund     </t>
    </r>
    <r>
      <rPr>
        <sz val="11"/>
        <color indexed="9"/>
        <rFont val="Arial"/>
        <family val="2"/>
      </rPr>
      <t>Navn</t>
    </r>
  </si>
  <si>
    <t>Søren Nissen</t>
  </si>
  <si>
    <r>
      <t xml:space="preserve">Enduro Dame - Sorte tal på pink baggrund     </t>
    </r>
    <r>
      <rPr>
        <sz val="11"/>
        <color indexed="8"/>
        <rFont val="Arial"/>
        <family val="2"/>
      </rPr>
      <t>Navn</t>
    </r>
  </si>
  <si>
    <r>
      <t xml:space="preserve">Junior - Sorte tal på hvid baggrund     </t>
    </r>
    <r>
      <rPr>
        <sz val="11"/>
        <rFont val="Arial"/>
        <family val="2"/>
      </rPr>
      <t>Navn</t>
    </r>
  </si>
  <si>
    <t>Oliver Holmen Engum</t>
  </si>
  <si>
    <t>Jes Olsen</t>
  </si>
  <si>
    <t>Rasmus Buhl Lauge Pedersen</t>
  </si>
  <si>
    <t>Martin Mølgaard</t>
  </si>
  <si>
    <t>Henrik Duus</t>
  </si>
  <si>
    <t>Rasmus Christensen</t>
  </si>
  <si>
    <t>Micas Heede Sørensen</t>
  </si>
  <si>
    <t>DM1</t>
  </si>
  <si>
    <t>DM3</t>
  </si>
  <si>
    <t>DM4</t>
  </si>
  <si>
    <t>DM5</t>
  </si>
  <si>
    <t>Løb 1</t>
  </si>
  <si>
    <t>Løb 2</t>
  </si>
  <si>
    <t>Løb 3</t>
  </si>
  <si>
    <t>Løb 4</t>
  </si>
  <si>
    <t>Løb 5</t>
  </si>
  <si>
    <t>Claus Adrian</t>
  </si>
  <si>
    <t>DM2</t>
  </si>
  <si>
    <t>Jeppe Svane Olesen</t>
  </si>
  <si>
    <t>Mikkel Bennedsgaard</t>
  </si>
  <si>
    <t>Steen Vig</t>
  </si>
  <si>
    <t>Torben Fasterholdt</t>
  </si>
  <si>
    <t>Morgan Haugaard</t>
  </si>
  <si>
    <t>Magnus Beck Rasmussen</t>
  </si>
  <si>
    <t>Rasmus Fasterholdt</t>
  </si>
  <si>
    <t>77</t>
  </si>
  <si>
    <t>Ole Vandel</t>
  </si>
  <si>
    <t>411</t>
  </si>
  <si>
    <t>Mikael Rand Henriksen</t>
  </si>
  <si>
    <t>Villads Flensted</t>
  </si>
  <si>
    <t>Johan Axelsen</t>
  </si>
  <si>
    <t>Tobias Bering</t>
  </si>
  <si>
    <t>Nicklas Boelsmand</t>
  </si>
  <si>
    <t>Nicolaj  Thybring</t>
  </si>
  <si>
    <t>Bjarke Borg Olesen</t>
  </si>
  <si>
    <t>573</t>
  </si>
  <si>
    <t>Lasse Bjørnholdt</t>
  </si>
  <si>
    <t>5</t>
  </si>
  <si>
    <t>Allan Nielsen</t>
  </si>
  <si>
    <t>Jesper Hansen</t>
  </si>
  <si>
    <t>12</t>
  </si>
  <si>
    <t>DM6</t>
  </si>
  <si>
    <t>Løb 6</t>
  </si>
  <si>
    <t>Michell Hyldahl</t>
  </si>
  <si>
    <t>Tobias Bjørnholdt</t>
  </si>
  <si>
    <t>Peter Kjær</t>
  </si>
  <si>
    <t>Martin Broesbøl</t>
  </si>
  <si>
    <t>Thomas Green Jakobsen</t>
  </si>
  <si>
    <t>Rene Andersen</t>
  </si>
  <si>
    <t>Hans Erik Helgesplass</t>
  </si>
  <si>
    <t>Søren Isager</t>
  </si>
  <si>
    <t>Robert Blomquist</t>
  </si>
  <si>
    <t>Andreas Klaus</t>
  </si>
  <si>
    <t>Torbjørn Wam</t>
  </si>
  <si>
    <t>Kennet Knudsen</t>
  </si>
  <si>
    <t>Jens Enevoldsen</t>
  </si>
  <si>
    <t>08 skal have nyt startnummer</t>
  </si>
  <si>
    <t>Kevin Byrud</t>
  </si>
  <si>
    <t>Mike Toy Bissenbacker</t>
  </si>
  <si>
    <t>Nikolaj Fredgård Petersen</t>
  </si>
  <si>
    <t>Emil Alvarez Christiansen</t>
  </si>
  <si>
    <t>Sival Ekner Bobek</t>
  </si>
  <si>
    <t>Thomas Skovby</t>
  </si>
  <si>
    <t>Patrick Skolnik</t>
  </si>
  <si>
    <t>Jonas Vestergaard</t>
  </si>
  <si>
    <t>Benny Lorentsen</t>
  </si>
  <si>
    <t>Paul Reddy</t>
  </si>
  <si>
    <t>Peter Andersen</t>
  </si>
  <si>
    <t>Morten Bjørn Larsen</t>
  </si>
  <si>
    <t>Morten Kelsen</t>
  </si>
  <si>
    <t>Rolf Graae</t>
  </si>
  <si>
    <t>Andre Titlestad</t>
  </si>
  <si>
    <t>Julian Falck</t>
  </si>
  <si>
    <t>Flemming Jensen</t>
  </si>
  <si>
    <t>Tor-Erik Wam</t>
  </si>
  <si>
    <t>Reider Aune</t>
  </si>
  <si>
    <t>John Hauge Jensen</t>
  </si>
  <si>
    <t>9 - skal have nyt startnummer</t>
  </si>
  <si>
    <t>Samuel Borg</t>
  </si>
  <si>
    <t>Jørn Bruus</t>
  </si>
  <si>
    <t>Gjermund Frostad</t>
  </si>
  <si>
    <t>Jan Boddum</t>
  </si>
  <si>
    <t>Mads Vendelbo</t>
  </si>
  <si>
    <t>Mikkel Bendix</t>
  </si>
  <si>
    <t>48 - skal have nyt startnummer</t>
  </si>
  <si>
    <t>Søren Tobiasen</t>
  </si>
  <si>
    <t>Michael Anderson</t>
  </si>
  <si>
    <t>Martin Strandberg</t>
  </si>
  <si>
    <t>Mikkel Brade</t>
  </si>
  <si>
    <t>Christoffer Petersen</t>
  </si>
  <si>
    <t>Morten Ditlev</t>
  </si>
  <si>
    <t>Jan Lausten</t>
  </si>
  <si>
    <t>Christian Hoelgaard</t>
  </si>
  <si>
    <t>Peter Gitz</t>
  </si>
  <si>
    <t>Henrik Larsen</t>
  </si>
  <si>
    <t>Sven Ivarsson</t>
  </si>
  <si>
    <t>Karsten Reinhard</t>
  </si>
  <si>
    <t>Henrik Halkier</t>
  </si>
  <si>
    <t>Morten Rau Larsen</t>
  </si>
  <si>
    <t>Sean Card</t>
  </si>
  <si>
    <t>Mark Andersson</t>
  </si>
  <si>
    <t>Hjalte Lauritsen</t>
  </si>
  <si>
    <t>Kasper Retvig Jensen</t>
  </si>
  <si>
    <t>9 - Skal have nyt startnr</t>
  </si>
  <si>
    <t>7 - skal have nyt startnummer</t>
  </si>
  <si>
    <t>Bjørn Munk Sørensen</t>
  </si>
  <si>
    <t>Kenny Poulsen</t>
  </si>
  <si>
    <t>Kent Jensen</t>
  </si>
  <si>
    <t>Martin Svendsen</t>
  </si>
  <si>
    <t>Jozsef Kiss Piszman </t>
  </si>
  <si>
    <t>O454388</t>
  </si>
  <si>
    <t>Michael Dekkerhus</t>
  </si>
  <si>
    <t>Rettet 2020-01-20</t>
  </si>
  <si>
    <t>Irene Askelund (NO)</t>
  </si>
  <si>
    <t>9767881</t>
  </si>
  <si>
    <t>Thomas Pram Nielsen</t>
  </si>
  <si>
    <t>Rene Pedersen</t>
  </si>
  <si>
    <t>12219191</t>
  </si>
  <si>
    <t>Brian Ulrichsen</t>
  </si>
  <si>
    <t>11385327</t>
  </si>
  <si>
    <t>Klaus Hammer</t>
  </si>
  <si>
    <t>Enduro C - Hvide tal på blå baggrund     Navn</t>
  </si>
  <si>
    <t>Erik Lindbæk</t>
  </si>
  <si>
    <t>Rettet 2020-02-07</t>
  </si>
  <si>
    <t>Rene Engelbo Danielsen</t>
  </si>
  <si>
    <t>Thomas Panz Jepsen</t>
  </si>
  <si>
    <t>Bjarke Sørensen</t>
  </si>
  <si>
    <t>Casper Jensen</t>
  </si>
  <si>
    <t>Rettet 2020-04-26</t>
  </si>
  <si>
    <t>Steffen Svendsen</t>
  </si>
  <si>
    <t>Rettet 2020-07-14</t>
  </si>
  <si>
    <t>Jan Otto</t>
  </si>
  <si>
    <t>Emil Ryttergaard Lundholm</t>
  </si>
  <si>
    <t>Rettet 2020-08-10</t>
  </si>
  <si>
    <t>Jacob Lundgaard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</si>
</sst>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1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sz val="11"/>
      <color indexed="20"/>
      <name val="Calibri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0000"/>
      <name val="Arial"/>
      <family val="2"/>
    </font>
    <font>
      <sz val="11"/>
      <color rgb="FF4D4D4D"/>
      <name val="Arial"/>
      <family val="2"/>
    </font>
    <font>
      <sz val="11"/>
      <color theme="1"/>
      <name val="Arial"/>
      <family val="2"/>
    </font>
    <font>
      <sz val="11"/>
      <color rgb="FF1F497D"/>
      <name val="Arial"/>
      <family val="2"/>
    </font>
    <font>
      <sz val="11"/>
      <color rgb="FF333333"/>
      <name val="Arial"/>
      <family val="2"/>
    </font>
    <font>
      <b/>
      <sz val="11"/>
      <color rgb="FFFF0000"/>
      <name val="Arial"/>
      <family val="2"/>
    </font>
    <font>
      <sz val="11"/>
      <name val="Calibri"/>
      <family val="2"/>
    </font>
    <font>
      <sz val="12"/>
      <name val="Times New Roman"/>
      <family val="1"/>
    </font>
    <font>
      <sz val="9"/>
      <name val="Verdana"/>
      <family val="2"/>
    </font>
    <font>
      <sz val="10"/>
      <name val="Verdana"/>
      <family val="2"/>
    </font>
    <font>
      <sz val="11"/>
      <color rgb="FF1F497D"/>
      <name val="Calibri"/>
      <family val="2"/>
    </font>
    <font>
      <sz val="11"/>
      <color rgb="FFFF0000"/>
      <name val="Arial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</font>
    <font>
      <sz val="10"/>
      <color rgb="FF26282A"/>
      <name val="Times New Roman"/>
      <family val="1"/>
    </font>
    <font>
      <sz val="10"/>
      <name val="Times New Roman"/>
      <family val="1"/>
    </font>
    <font>
      <sz val="12"/>
      <name val="Arial"/>
      <family val="2"/>
    </font>
    <font>
      <sz val="12"/>
      <color rgb="FF313131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4">
    <xf numFmtId="0" fontId="0" fillId="0" borderId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6" fillId="46" borderId="9" applyNumberFormat="0" applyFont="0" applyAlignment="0" applyProtection="0"/>
    <xf numFmtId="0" fontId="29" fillId="47" borderId="10" applyNumberFormat="0" applyAlignment="0" applyProtection="0"/>
    <xf numFmtId="0" fontId="10" fillId="21" borderId="2" applyNumberFormat="0" applyAlignment="0" applyProtection="0"/>
    <xf numFmtId="0" fontId="13" fillId="22" borderId="3" applyNumberFormat="0" applyAlignment="0" applyProtection="0"/>
    <xf numFmtId="0" fontId="11" fillId="0" borderId="0" applyNumberFormat="0" applyFill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54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32" fillId="55" borderId="10" applyNumberFormat="0" applyAlignment="0" applyProtection="0"/>
    <xf numFmtId="0" fontId="33" fillId="56" borderId="11" applyNumberFormat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7" fillId="0" borderId="7" applyNumberFormat="0" applyFill="0" applyAlignment="0" applyProtection="0"/>
    <xf numFmtId="0" fontId="34" fillId="57" borderId="0" applyNumberFormat="0" applyBorder="0" applyAlignment="0" applyProtection="0"/>
    <xf numFmtId="0" fontId="4" fillId="0" borderId="0"/>
    <xf numFmtId="0" fontId="26" fillId="0" borderId="0"/>
    <xf numFmtId="0" fontId="7" fillId="0" borderId="0"/>
    <xf numFmtId="0" fontId="7" fillId="0" borderId="0"/>
    <xf numFmtId="0" fontId="7" fillId="20" borderId="1" applyNumberFormat="0" applyFont="0" applyAlignment="0" applyProtection="0"/>
    <xf numFmtId="0" fontId="35" fillId="47" borderId="12" applyNumberFormat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16" applyNumberFormat="0" applyFill="0" applyAlignment="0" applyProtection="0"/>
    <xf numFmtId="0" fontId="4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2" fillId="58" borderId="0" applyNumberFormat="0" applyBorder="0" applyAlignment="0" applyProtection="0"/>
    <xf numFmtId="0" fontId="9" fillId="0" borderId="0" applyNumberFormat="0" applyFill="0" applyBorder="0" applyAlignment="0" applyProtection="0"/>
  </cellStyleXfs>
  <cellXfs count="279">
    <xf numFmtId="0" fontId="0" fillId="0" borderId="0" xfId="0"/>
    <xf numFmtId="0" fontId="6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Fill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9" fontId="3" fillId="0" borderId="0" xfId="0" applyNumberFormat="1" applyFont="1" applyFill="1"/>
    <xf numFmtId="0" fontId="3" fillId="0" borderId="0" xfId="0" applyFont="1" applyAlignment="1">
      <alignment horizontal="center" wrapText="1"/>
    </xf>
    <xf numFmtId="0" fontId="3" fillId="0" borderId="0" xfId="0" applyFont="1" applyFill="1" applyBorder="1"/>
    <xf numFmtId="0" fontId="3" fillId="0" borderId="0" xfId="0" applyFont="1" applyBorder="1" applyAlignment="1">
      <alignment horizontal="center" wrapText="1"/>
    </xf>
    <xf numFmtId="1" fontId="3" fillId="0" borderId="0" xfId="0" applyNumberFormat="1" applyFont="1" applyAlignment="1" applyProtection="1">
      <alignment horizontal="center"/>
      <protection locked="0"/>
    </xf>
    <xf numFmtId="1" fontId="3" fillId="0" borderId="0" xfId="0" applyNumberFormat="1" applyFont="1" applyBorder="1" applyAlignment="1" applyProtection="1">
      <alignment horizontal="center"/>
      <protection locked="0"/>
    </xf>
    <xf numFmtId="1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1" fontId="3" fillId="0" borderId="0" xfId="0" applyNumberFormat="1" applyFont="1" applyFill="1" applyProtection="1">
      <protection locked="0"/>
    </xf>
    <xf numFmtId="1" fontId="6" fillId="0" borderId="0" xfId="0" applyNumberFormat="1" applyFont="1" applyFill="1" applyProtection="1">
      <protection locked="0"/>
    </xf>
    <xf numFmtId="1" fontId="6" fillId="0" borderId="0" xfId="0" applyNumberFormat="1" applyFont="1" applyProtection="1">
      <protection locked="0"/>
    </xf>
    <xf numFmtId="0" fontId="43" fillId="0" borderId="8" xfId="0" applyFont="1" applyBorder="1"/>
    <xf numFmtId="0" fontId="21" fillId="0" borderId="8" xfId="0" applyFont="1" applyBorder="1" applyAlignment="1">
      <alignment horizontal="center"/>
    </xf>
    <xf numFmtId="0" fontId="21" fillId="0" borderId="8" xfId="0" applyFont="1" applyBorder="1" applyAlignment="1">
      <alignment horizontal="left"/>
    </xf>
    <xf numFmtId="49" fontId="21" fillId="0" borderId="8" xfId="0" applyNumberFormat="1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49" fontId="21" fillId="0" borderId="8" xfId="0" applyNumberFormat="1" applyFont="1" applyBorder="1" applyAlignment="1">
      <alignment horizontal="center" wrapText="1"/>
    </xf>
    <xf numFmtId="0" fontId="21" fillId="0" borderId="8" xfId="0" applyFont="1" applyFill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8" xfId="0" applyFont="1" applyFill="1" applyBorder="1" applyAlignment="1">
      <alignment horizontal="center"/>
    </xf>
    <xf numFmtId="0" fontId="22" fillId="0" borderId="8" xfId="0" applyFont="1" applyFill="1" applyBorder="1" applyAlignment="1">
      <alignment horizontal="center"/>
    </xf>
    <xf numFmtId="0" fontId="21" fillId="0" borderId="8" xfId="0" applyFont="1" applyFill="1" applyBorder="1"/>
    <xf numFmtId="0" fontId="21" fillId="0" borderId="8" xfId="70" applyFont="1" applyFill="1" applyBorder="1"/>
    <xf numFmtId="0" fontId="43" fillId="0" borderId="8" xfId="0" applyFont="1" applyBorder="1" applyAlignment="1">
      <alignment horizontal="center"/>
    </xf>
    <xf numFmtId="0" fontId="21" fillId="0" borderId="8" xfId="0" applyFont="1" applyBorder="1"/>
    <xf numFmtId="0" fontId="20" fillId="0" borderId="8" xfId="0" applyFont="1" applyFill="1" applyBorder="1" applyAlignment="1">
      <alignment horizontal="left" wrapText="1"/>
    </xf>
    <xf numFmtId="0" fontId="21" fillId="0" borderId="8" xfId="0" applyNumberFormat="1" applyFont="1" applyBorder="1" applyAlignment="1">
      <alignment horizontal="center"/>
    </xf>
    <xf numFmtId="0" fontId="21" fillId="0" borderId="8" xfId="68" applyFont="1" applyFill="1" applyBorder="1" applyAlignment="1">
      <alignment horizontal="left"/>
    </xf>
    <xf numFmtId="0" fontId="20" fillId="0" borderId="8" xfId="0" applyFont="1" applyFill="1" applyBorder="1"/>
    <xf numFmtId="0" fontId="45" fillId="0" borderId="8" xfId="69" applyFont="1" applyBorder="1"/>
    <xf numFmtId="0" fontId="21" fillId="0" borderId="8" xfId="0" applyFont="1" applyBorder="1" applyAlignment="1">
      <alignment vertical="center"/>
    </xf>
    <xf numFmtId="0" fontId="21" fillId="0" borderId="8" xfId="0" applyFont="1" applyBorder="1" applyAlignment="1">
      <alignment horizontal="center" wrapText="1"/>
    </xf>
    <xf numFmtId="0" fontId="21" fillId="59" borderId="8" xfId="0" applyNumberFormat="1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8" xfId="0" applyFont="1" applyFill="1" applyBorder="1" applyAlignment="1">
      <alignment horizontal="left"/>
    </xf>
    <xf numFmtId="49" fontId="21" fillId="0" borderId="8" xfId="0" applyNumberFormat="1" applyFont="1" applyFill="1" applyBorder="1" applyAlignment="1">
      <alignment horizontal="center"/>
    </xf>
    <xf numFmtId="0" fontId="43" fillId="0" borderId="8" xfId="0" applyFont="1" applyFill="1" applyBorder="1" applyAlignment="1">
      <alignment horizontal="center"/>
    </xf>
    <xf numFmtId="0" fontId="20" fillId="24" borderId="8" xfId="0" applyFont="1" applyFill="1" applyBorder="1" applyAlignment="1">
      <alignment horizontal="left" wrapText="1"/>
    </xf>
    <xf numFmtId="0" fontId="21" fillId="59" borderId="8" xfId="0" applyFont="1" applyFill="1" applyBorder="1" applyAlignment="1">
      <alignment horizontal="center"/>
    </xf>
    <xf numFmtId="0" fontId="23" fillId="25" borderId="8" xfId="0" applyFont="1" applyFill="1" applyBorder="1" applyAlignment="1">
      <alignment horizontal="left" wrapText="1"/>
    </xf>
    <xf numFmtId="0" fontId="45" fillId="0" borderId="8" xfId="0" applyFont="1" applyFill="1" applyBorder="1" applyAlignment="1">
      <alignment horizontal="center"/>
    </xf>
    <xf numFmtId="49" fontId="21" fillId="0" borderId="8" xfId="0" applyNumberFormat="1" applyFont="1" applyBorder="1"/>
    <xf numFmtId="1" fontId="21" fillId="0" borderId="8" xfId="0" applyNumberFormat="1" applyFont="1" applyFill="1" applyBorder="1" applyAlignment="1">
      <alignment horizontal="center"/>
    </xf>
    <xf numFmtId="0" fontId="20" fillId="0" borderId="8" xfId="0" applyFont="1" applyBorder="1"/>
    <xf numFmtId="0" fontId="2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6" fillId="0" borderId="8" xfId="0" applyFont="1" applyBorder="1" applyAlignment="1">
      <alignment horizontal="center"/>
    </xf>
    <xf numFmtId="0" fontId="21" fillId="0" borderId="8" xfId="0" applyNumberFormat="1" applyFont="1" applyFill="1" applyBorder="1" applyAlignment="1" applyProtection="1">
      <alignment horizontal="center" vertical="center"/>
      <protection locked="0"/>
    </xf>
    <xf numFmtId="1" fontId="21" fillId="0" borderId="8" xfId="0" applyNumberFormat="1" applyFont="1" applyFill="1" applyBorder="1" applyAlignment="1" applyProtection="1">
      <alignment horizontal="center" vertical="center"/>
      <protection locked="0"/>
    </xf>
    <xf numFmtId="0" fontId="21" fillId="0" borderId="8" xfId="0" applyNumberFormat="1" applyFont="1" applyFill="1" applyBorder="1" applyAlignment="1" applyProtection="1">
      <alignment horizontal="center"/>
      <protection locked="0"/>
    </xf>
    <xf numFmtId="1" fontId="21" fillId="0" borderId="8" xfId="0" applyNumberFormat="1" applyFont="1" applyFill="1" applyBorder="1" applyAlignment="1" applyProtection="1">
      <alignment horizontal="center"/>
      <protection locked="0"/>
    </xf>
    <xf numFmtId="0" fontId="21" fillId="0" borderId="8" xfId="0" applyNumberFormat="1" applyFont="1" applyBorder="1" applyAlignment="1" applyProtection="1">
      <alignment horizontal="center"/>
      <protection locked="0"/>
    </xf>
    <xf numFmtId="1" fontId="21" fillId="0" borderId="8" xfId="0" applyNumberFormat="1" applyFont="1" applyBorder="1" applyProtection="1">
      <protection locked="0"/>
    </xf>
    <xf numFmtId="1" fontId="21" fillId="0" borderId="8" xfId="0" applyNumberFormat="1" applyFont="1" applyBorder="1" applyAlignment="1" applyProtection="1">
      <alignment horizontal="center"/>
      <protection locked="0"/>
    </xf>
    <xf numFmtId="1" fontId="21" fillId="0" borderId="8" xfId="0" applyNumberFormat="1" applyFont="1" applyBorder="1" applyAlignment="1" applyProtection="1">
      <alignment horizontal="center" vertical="center"/>
      <protection locked="0"/>
    </xf>
    <xf numFmtId="1" fontId="21" fillId="0" borderId="8" xfId="0" applyNumberFormat="1" applyFont="1" applyBorder="1" applyAlignment="1" applyProtection="1">
      <alignment horizontal="left"/>
      <protection locked="0"/>
    </xf>
    <xf numFmtId="1" fontId="21" fillId="0" borderId="8" xfId="0" applyNumberFormat="1" applyFont="1" applyBorder="1" applyAlignment="1" applyProtection="1">
      <alignment horizontal="center" wrapText="1"/>
      <protection locked="0"/>
    </xf>
    <xf numFmtId="1" fontId="23" fillId="60" borderId="8" xfId="0" applyNumberFormat="1" applyFont="1" applyFill="1" applyBorder="1" applyAlignment="1" applyProtection="1">
      <alignment horizontal="left" wrapText="1"/>
      <protection locked="0"/>
    </xf>
    <xf numFmtId="1" fontId="20" fillId="0" borderId="8" xfId="0" applyNumberFormat="1" applyFont="1" applyBorder="1" applyAlignment="1" applyProtection="1">
      <alignment horizontal="center"/>
      <protection locked="0"/>
    </xf>
    <xf numFmtId="1" fontId="20" fillId="0" borderId="8" xfId="0" applyNumberFormat="1" applyFont="1" applyFill="1" applyBorder="1" applyAlignment="1" applyProtection="1">
      <alignment horizontal="center"/>
      <protection locked="0"/>
    </xf>
    <xf numFmtId="1" fontId="22" fillId="0" borderId="8" xfId="0" applyNumberFormat="1" applyFont="1" applyBorder="1" applyAlignment="1" applyProtection="1">
      <alignment horizontal="center"/>
      <protection locked="0"/>
    </xf>
    <xf numFmtId="1" fontId="22" fillId="0" borderId="8" xfId="0" applyNumberFormat="1" applyFont="1" applyFill="1" applyBorder="1" applyAlignment="1" applyProtection="1">
      <alignment horizontal="center"/>
      <protection locked="0"/>
    </xf>
    <xf numFmtId="1" fontId="20" fillId="0" borderId="8" xfId="0" applyNumberFormat="1" applyFont="1" applyFill="1" applyBorder="1" applyAlignment="1" applyProtection="1">
      <alignment horizontal="left" wrapText="1"/>
      <protection locked="0"/>
    </xf>
    <xf numFmtId="0" fontId="20" fillId="0" borderId="8" xfId="0" applyNumberFormat="1" applyFont="1" applyFill="1" applyBorder="1" applyAlignment="1" applyProtection="1">
      <alignment horizontal="center"/>
      <protection locked="0"/>
    </xf>
    <xf numFmtId="0" fontId="21" fillId="0" borderId="8" xfId="0" applyNumberFormat="1" applyFont="1" applyBorder="1" applyAlignment="1" applyProtection="1">
      <alignment horizontal="center" vertical="center"/>
      <protection locked="0"/>
    </xf>
    <xf numFmtId="1" fontId="21" fillId="0" borderId="8" xfId="68" applyNumberFormat="1" applyFont="1" applyFill="1" applyBorder="1" applyAlignment="1" applyProtection="1">
      <alignment horizontal="left"/>
      <protection locked="0"/>
    </xf>
    <xf numFmtId="1" fontId="23" fillId="26" borderId="8" xfId="0" applyNumberFormat="1" applyFont="1" applyFill="1" applyBorder="1" applyAlignment="1" applyProtection="1">
      <alignment horizontal="left" wrapText="1"/>
      <protection locked="0"/>
    </xf>
    <xf numFmtId="1" fontId="21" fillId="0" borderId="8" xfId="0" applyNumberFormat="1" applyFont="1" applyBorder="1" applyAlignment="1">
      <alignment horizontal="center"/>
    </xf>
    <xf numFmtId="49" fontId="25" fillId="27" borderId="8" xfId="0" applyNumberFormat="1" applyFont="1" applyFill="1" applyBorder="1" applyAlignment="1">
      <alignment horizontal="left" wrapText="1"/>
    </xf>
    <xf numFmtId="49" fontId="21" fillId="0" borderId="8" xfId="68" applyNumberFormat="1" applyFont="1" applyFill="1" applyBorder="1"/>
    <xf numFmtId="49" fontId="22" fillId="0" borderId="8" xfId="0" applyNumberFormat="1" applyFont="1" applyFill="1" applyBorder="1" applyAlignment="1">
      <alignment horizontal="left" wrapText="1"/>
    </xf>
    <xf numFmtId="0" fontId="3" fillId="0" borderId="8" xfId="0" applyFont="1" applyBorder="1" applyAlignment="1">
      <alignment horizontal="left"/>
    </xf>
    <xf numFmtId="0" fontId="3" fillId="0" borderId="8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8" xfId="0" applyNumberFormat="1" applyFont="1" applyBorder="1" applyProtection="1">
      <protection locked="0"/>
    </xf>
    <xf numFmtId="1" fontId="3" fillId="0" borderId="8" xfId="0" applyNumberFormat="1" applyFont="1" applyBorder="1" applyAlignment="1" applyProtection="1">
      <alignment horizontal="center"/>
      <protection locked="0"/>
    </xf>
    <xf numFmtId="0" fontId="49" fillId="0" borderId="8" xfId="0" applyFont="1" applyBorder="1"/>
    <xf numFmtId="0" fontId="5" fillId="0" borderId="8" xfId="0" applyFont="1" applyFill="1" applyBorder="1" applyAlignment="1">
      <alignment horizontal="left" wrapText="1"/>
    </xf>
    <xf numFmtId="49" fontId="3" fillId="0" borderId="8" xfId="0" applyNumberFormat="1" applyFont="1" applyBorder="1" applyAlignment="1">
      <alignment horizontal="center" wrapText="1"/>
    </xf>
    <xf numFmtId="1" fontId="22" fillId="0" borderId="8" xfId="0" applyNumberFormat="1" applyFont="1" applyBorder="1" applyAlignment="1" applyProtection="1">
      <alignment horizontal="center" vertical="center"/>
      <protection locked="0"/>
    </xf>
    <xf numFmtId="1" fontId="3" fillId="0" borderId="8" xfId="0" applyNumberFormat="1" applyFont="1" applyFill="1" applyBorder="1" applyProtection="1">
      <protection locked="0"/>
    </xf>
    <xf numFmtId="1" fontId="3" fillId="0" borderId="8" xfId="0" applyNumberFormat="1" applyFont="1" applyFill="1" applyBorder="1" applyAlignment="1" applyProtection="1">
      <alignment horizontal="center"/>
      <protection locked="0"/>
    </xf>
    <xf numFmtId="0" fontId="50" fillId="0" borderId="8" xfId="0" applyFont="1" applyBorder="1"/>
    <xf numFmtId="0" fontId="3" fillId="0" borderId="8" xfId="0" applyFont="1" applyBorder="1" applyAlignment="1">
      <alignment horizontal="center" wrapText="1"/>
    </xf>
    <xf numFmtId="49" fontId="21" fillId="59" borderId="0" xfId="0" applyNumberFormat="1" applyFont="1" applyFill="1" applyBorder="1" applyAlignment="1">
      <alignment horizontal="center"/>
    </xf>
    <xf numFmtId="49" fontId="3" fillId="59" borderId="0" xfId="0" applyNumberFormat="1" applyFont="1" applyFill="1" applyBorder="1" applyAlignment="1">
      <alignment horizontal="center"/>
    </xf>
    <xf numFmtId="0" fontId="3" fillId="59" borderId="8" xfId="0" applyNumberFormat="1" applyFont="1" applyFill="1" applyBorder="1" applyAlignment="1">
      <alignment horizontal="center"/>
    </xf>
    <xf numFmtId="0" fontId="5" fillId="59" borderId="8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49" fontId="3" fillId="59" borderId="8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1" fontId="45" fillId="0" borderId="8" xfId="0" applyNumberFormat="1" applyFont="1" applyFill="1" applyBorder="1" applyAlignment="1" applyProtection="1">
      <alignment horizontal="left" wrapText="1"/>
      <protection locked="0"/>
    </xf>
    <xf numFmtId="0" fontId="21" fillId="0" borderId="0" xfId="0" applyFont="1" applyFill="1" applyBorder="1"/>
    <xf numFmtId="1" fontId="54" fillId="0" borderId="8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1" fontId="21" fillId="0" borderId="8" xfId="0" applyNumberFormat="1" applyFont="1" applyFill="1" applyBorder="1" applyAlignment="1" applyProtection="1">
      <alignment horizontal="left" wrapText="1"/>
      <protection locked="0"/>
    </xf>
    <xf numFmtId="1" fontId="20" fillId="0" borderId="8" xfId="0" applyNumberFormat="1" applyFont="1" applyFill="1" applyBorder="1" applyAlignment="1" applyProtection="1">
      <alignment horizontal="left" vertical="top" wrapText="1"/>
      <protection locked="0"/>
    </xf>
    <xf numFmtId="0" fontId="21" fillId="61" borderId="8" xfId="0" applyNumberFormat="1" applyFont="1" applyFill="1" applyBorder="1" applyAlignment="1" applyProtection="1">
      <alignment horizontal="center" vertical="top" wrapText="1"/>
      <protection locked="0"/>
    </xf>
    <xf numFmtId="0" fontId="21" fillId="0" borderId="8" xfId="0" applyNumberFormat="1" applyFont="1" applyFill="1" applyBorder="1" applyAlignment="1" applyProtection="1">
      <alignment horizontal="center" vertical="top"/>
      <protection locked="0"/>
    </xf>
    <xf numFmtId="1" fontId="21" fillId="0" borderId="8" xfId="0" applyNumberFormat="1" applyFont="1" applyFill="1" applyBorder="1" applyAlignment="1" applyProtection="1">
      <alignment horizontal="center" vertical="top"/>
      <protection locked="0"/>
    </xf>
    <xf numFmtId="1" fontId="3" fillId="0" borderId="0" xfId="0" applyNumberFormat="1" applyFont="1" applyAlignment="1" applyProtection="1">
      <alignment vertical="top"/>
      <protection locked="0"/>
    </xf>
    <xf numFmtId="0" fontId="21" fillId="0" borderId="8" xfId="0" applyFont="1" applyFill="1" applyBorder="1" applyAlignment="1">
      <alignment vertical="top" wrapText="1"/>
    </xf>
    <xf numFmtId="0" fontId="21" fillId="0" borderId="8" xfId="0" applyFont="1" applyFill="1" applyBorder="1" applyAlignment="1">
      <alignment horizontal="center" vertical="top" wrapText="1"/>
    </xf>
    <xf numFmtId="0" fontId="21" fillId="0" borderId="8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21" fillId="61" borderId="8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44" fillId="0" borderId="8" xfId="0" applyFont="1" applyFill="1" applyBorder="1" applyAlignment="1">
      <alignment horizontal="center"/>
    </xf>
    <xf numFmtId="0" fontId="5" fillId="0" borderId="8" xfId="71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1" fontId="45" fillId="0" borderId="0" xfId="0" applyNumberFormat="1" applyFont="1" applyFill="1" applyBorder="1" applyAlignment="1" applyProtection="1">
      <alignment horizontal="left" wrapText="1"/>
      <protection locked="0"/>
    </xf>
    <xf numFmtId="1" fontId="21" fillId="0" borderId="0" xfId="0" applyNumberFormat="1" applyFont="1" applyBorder="1" applyAlignment="1" applyProtection="1">
      <alignment horizontal="center" wrapText="1"/>
      <protection locked="0"/>
    </xf>
    <xf numFmtId="0" fontId="21" fillId="0" borderId="8" xfId="0" applyFont="1" applyBorder="1" applyAlignment="1">
      <alignment horizontal="center" vertical="top"/>
    </xf>
    <xf numFmtId="49" fontId="21" fillId="0" borderId="8" xfId="0" applyNumberFormat="1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49" fontId="21" fillId="0" borderId="8" xfId="0" applyNumberFormat="1" applyFont="1" applyBorder="1" applyAlignment="1">
      <alignment horizontal="center" vertical="top" wrapText="1"/>
    </xf>
    <xf numFmtId="0" fontId="21" fillId="0" borderId="8" xfId="0" applyFont="1" applyFill="1" applyBorder="1" applyAlignment="1">
      <alignment horizontal="center" vertical="top"/>
    </xf>
    <xf numFmtId="0" fontId="20" fillId="0" borderId="8" xfId="0" applyFont="1" applyBorder="1" applyAlignment="1">
      <alignment horizontal="center" vertical="top"/>
    </xf>
    <xf numFmtId="0" fontId="20" fillId="0" borderId="8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0" xfId="68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49" fillId="0" borderId="8" xfId="0" applyFont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8" xfId="71" applyNumberFormat="1" applyFont="1" applyFill="1" applyBorder="1" applyAlignment="1">
      <alignment horizontal="center" vertical="top"/>
    </xf>
    <xf numFmtId="49" fontId="3" fillId="0" borderId="8" xfId="0" applyNumberFormat="1" applyFont="1" applyFill="1" applyBorder="1" applyAlignment="1">
      <alignment horizontal="center" vertical="top"/>
    </xf>
    <xf numFmtId="0" fontId="21" fillId="0" borderId="8" xfId="0" applyFont="1" applyBorder="1" applyAlignment="1">
      <alignment vertical="top"/>
    </xf>
    <xf numFmtId="0" fontId="21" fillId="0" borderId="8" xfId="70" applyFont="1" applyFill="1" applyBorder="1" applyAlignment="1">
      <alignment vertical="top"/>
    </xf>
    <xf numFmtId="0" fontId="3" fillId="0" borderId="8" xfId="0" applyFont="1" applyFill="1" applyBorder="1" applyAlignment="1">
      <alignment vertical="top"/>
    </xf>
    <xf numFmtId="0" fontId="5" fillId="0" borderId="8" xfId="0" applyFont="1" applyFill="1" applyBorder="1" applyAlignment="1">
      <alignment vertical="top" wrapText="1"/>
    </xf>
    <xf numFmtId="0" fontId="5" fillId="0" borderId="8" xfId="71" applyFont="1" applyFill="1" applyBorder="1" applyAlignment="1">
      <alignment vertical="top" wrapText="1"/>
    </xf>
    <xf numFmtId="0" fontId="21" fillId="0" borderId="8" xfId="0" applyFont="1" applyFill="1" applyBorder="1" applyAlignment="1">
      <alignment vertical="top"/>
    </xf>
    <xf numFmtId="0" fontId="5" fillId="0" borderId="8" xfId="71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45" fillId="0" borderId="0" xfId="69" applyFont="1" applyBorder="1"/>
    <xf numFmtId="0" fontId="43" fillId="0" borderId="0" xfId="0" applyFont="1" applyBorder="1" applyAlignment="1">
      <alignment horizontal="center"/>
    </xf>
    <xf numFmtId="0" fontId="3" fillId="0" borderId="0" xfId="0" applyFont="1" applyBorder="1" applyAlignment="1">
      <alignment vertical="top"/>
    </xf>
    <xf numFmtId="164" fontId="21" fillId="0" borderId="8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top" wrapText="1"/>
    </xf>
    <xf numFmtId="0" fontId="3" fillId="0" borderId="8" xfId="0" applyFont="1" applyBorder="1"/>
    <xf numFmtId="0" fontId="0" fillId="0" borderId="0" xfId="0" applyBorder="1" applyAlignment="1">
      <alignment horizontal="center"/>
    </xf>
    <xf numFmtId="0" fontId="55" fillId="0" borderId="8" xfId="0" applyFont="1" applyBorder="1"/>
    <xf numFmtId="1" fontId="21" fillId="0" borderId="0" xfId="68" applyNumberFormat="1" applyFont="1" applyFill="1" applyBorder="1" applyAlignment="1" applyProtection="1">
      <alignment horizontal="left"/>
      <protection locked="0"/>
    </xf>
    <xf numFmtId="1" fontId="21" fillId="0" borderId="0" xfId="0" applyNumberFormat="1" applyFont="1" applyFill="1" applyBorder="1" applyAlignment="1" applyProtection="1">
      <alignment horizontal="center"/>
      <protection locked="0"/>
    </xf>
    <xf numFmtId="1" fontId="20" fillId="0" borderId="0" xfId="0" applyNumberFormat="1" applyFont="1" applyFill="1" applyBorder="1" applyAlignment="1" applyProtection="1">
      <alignment horizontal="left" wrapText="1"/>
      <protection locked="0"/>
    </xf>
    <xf numFmtId="0" fontId="21" fillId="0" borderId="0" xfId="0" applyNumberFormat="1" applyFont="1" applyFill="1" applyBorder="1" applyAlignment="1" applyProtection="1">
      <alignment horizontal="center"/>
      <protection locked="0"/>
    </xf>
    <xf numFmtId="1" fontId="21" fillId="0" borderId="0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NumberFormat="1" applyFont="1" applyFill="1" applyBorder="1" applyAlignment="1" applyProtection="1">
      <alignment horizontal="center" vertical="center"/>
      <protection locked="0"/>
    </xf>
    <xf numFmtId="0" fontId="43" fillId="0" borderId="0" xfId="0" applyFont="1" applyFill="1" applyBorder="1"/>
    <xf numFmtId="1" fontId="21" fillId="0" borderId="0" xfId="0" applyNumberFormat="1" applyFont="1" applyFill="1" applyBorder="1" applyProtection="1">
      <protection locked="0"/>
    </xf>
    <xf numFmtId="0" fontId="21" fillId="0" borderId="0" xfId="68" applyFont="1" applyFill="1" applyBorder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Fill="1" applyBorder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45" fillId="0" borderId="0" xfId="69" applyFont="1" applyFill="1" applyBorder="1" applyAlignment="1" applyProtection="1">
      <alignment horizontal="center"/>
      <protection locked="0"/>
    </xf>
    <xf numFmtId="1" fontId="20" fillId="0" borderId="0" xfId="0" applyNumberFormat="1" applyFont="1" applyFill="1" applyBorder="1" applyAlignment="1" applyProtection="1">
      <alignment horizontal="center"/>
      <protection locked="0"/>
    </xf>
    <xf numFmtId="0" fontId="50" fillId="0" borderId="0" xfId="0" applyFont="1" applyFill="1" applyBorder="1"/>
    <xf numFmtId="0" fontId="51" fillId="0" borderId="0" xfId="0" applyFont="1" applyFill="1" applyBorder="1"/>
    <xf numFmtId="1" fontId="21" fillId="0" borderId="0" xfId="0" applyNumberFormat="1" applyFont="1" applyFill="1" applyBorder="1" applyAlignment="1" applyProtection="1">
      <alignment horizontal="left"/>
      <protection locked="0"/>
    </xf>
    <xf numFmtId="1" fontId="21" fillId="0" borderId="0" xfId="0" applyNumberFormat="1" applyFont="1" applyFill="1" applyBorder="1" applyAlignment="1" applyProtection="1">
      <alignment horizontal="center" wrapText="1"/>
      <protection locked="0"/>
    </xf>
    <xf numFmtId="1" fontId="21" fillId="0" borderId="0" xfId="0" applyNumberFormat="1" applyFont="1" applyBorder="1" applyProtection="1">
      <protection locked="0"/>
    </xf>
    <xf numFmtId="0" fontId="21" fillId="0" borderId="0" xfId="0" applyNumberFormat="1" applyFont="1" applyBorder="1" applyAlignment="1" applyProtection="1">
      <alignment horizontal="center"/>
      <protection locked="0"/>
    </xf>
    <xf numFmtId="1" fontId="21" fillId="0" borderId="0" xfId="0" applyNumberFormat="1" applyFont="1" applyBorder="1" applyAlignment="1" applyProtection="1">
      <alignment horizontal="center"/>
      <protection locked="0"/>
    </xf>
    <xf numFmtId="1" fontId="21" fillId="0" borderId="0" xfId="0" applyNumberFormat="1" applyFont="1" applyBorder="1" applyAlignment="1" applyProtection="1">
      <alignment horizontal="center" vertical="center"/>
      <protection locked="0"/>
    </xf>
    <xf numFmtId="0" fontId="21" fillId="0" borderId="0" xfId="0" applyNumberFormat="1" applyFont="1" applyBorder="1" applyAlignment="1" applyProtection="1">
      <alignment horizontal="center" vertical="center"/>
      <protection locked="0"/>
    </xf>
    <xf numFmtId="1" fontId="3" fillId="0" borderId="0" xfId="0" applyNumberFormat="1" applyFont="1" applyBorder="1" applyProtection="1">
      <protection locked="0"/>
    </xf>
    <xf numFmtId="0" fontId="3" fillId="0" borderId="0" xfId="0" applyNumberFormat="1" applyFont="1" applyBorder="1" applyAlignment="1" applyProtection="1">
      <alignment horizontal="center"/>
      <protection locked="0"/>
    </xf>
    <xf numFmtId="0" fontId="52" fillId="0" borderId="0" xfId="0" applyFont="1" applyBorder="1"/>
    <xf numFmtId="0" fontId="21" fillId="0" borderId="0" xfId="0" applyFont="1" applyFill="1" applyBorder="1" applyAlignment="1">
      <alignment vertical="top"/>
    </xf>
    <xf numFmtId="0" fontId="21" fillId="0" borderId="0" xfId="0" applyFont="1" applyFill="1" applyBorder="1" applyAlignment="1">
      <alignment horizontal="center" vertical="top"/>
    </xf>
    <xf numFmtId="0" fontId="21" fillId="0" borderId="0" xfId="70" applyFont="1" applyFill="1" applyBorder="1" applyAlignment="1">
      <alignment vertical="top"/>
    </xf>
    <xf numFmtId="0" fontId="20" fillId="0" borderId="0" xfId="0" applyFont="1" applyFill="1" applyBorder="1" applyAlignment="1">
      <alignment vertical="top"/>
    </xf>
    <xf numFmtId="0" fontId="20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 wrapText="1"/>
    </xf>
    <xf numFmtId="0" fontId="5" fillId="0" borderId="0" xfId="71" applyFont="1" applyFill="1" applyBorder="1" applyAlignment="1">
      <alignment vertical="top"/>
    </xf>
    <xf numFmtId="0" fontId="5" fillId="0" borderId="0" xfId="71" applyNumberFormat="1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center" vertical="top"/>
    </xf>
    <xf numFmtId="0" fontId="21" fillId="0" borderId="0" xfId="68" applyFont="1" applyFill="1" applyBorder="1" applyAlignment="1">
      <alignment vertical="top"/>
    </xf>
    <xf numFmtId="0" fontId="21" fillId="0" borderId="0" xfId="0" applyNumberFormat="1" applyFont="1" applyFill="1" applyBorder="1" applyAlignment="1">
      <alignment horizontal="center" vertical="top"/>
    </xf>
    <xf numFmtId="0" fontId="20" fillId="0" borderId="0" xfId="0" applyFont="1" applyFill="1" applyBorder="1" applyAlignment="1">
      <alignment vertical="top" wrapText="1"/>
    </xf>
    <xf numFmtId="0" fontId="3" fillId="0" borderId="0" xfId="68" applyNumberFormat="1" applyFont="1" applyFill="1" applyBorder="1" applyAlignment="1">
      <alignment horizontal="center" vertical="top"/>
    </xf>
    <xf numFmtId="0" fontId="21" fillId="0" borderId="0" xfId="68" applyNumberFormat="1" applyFont="1" applyFill="1" applyBorder="1" applyAlignment="1">
      <alignment horizontal="center" vertical="top"/>
    </xf>
    <xf numFmtId="0" fontId="45" fillId="0" borderId="0" xfId="69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47" fillId="0" borderId="0" xfId="0" applyFont="1" applyBorder="1"/>
    <xf numFmtId="0" fontId="20" fillId="0" borderId="0" xfId="0" applyFont="1" applyFill="1" applyBorder="1" applyAlignment="1">
      <alignment horizontal="center"/>
    </xf>
    <xf numFmtId="49" fontId="21" fillId="0" borderId="0" xfId="68" applyNumberFormat="1" applyFont="1" applyFill="1" applyBorder="1"/>
    <xf numFmtId="1" fontId="21" fillId="0" borderId="0" xfId="68" applyNumberFormat="1" applyFont="1" applyFill="1" applyBorder="1" applyAlignment="1">
      <alignment horizontal="center"/>
    </xf>
    <xf numFmtId="0" fontId="47" fillId="0" borderId="0" xfId="0" applyFont="1" applyFill="1" applyBorder="1"/>
    <xf numFmtId="0" fontId="21" fillId="0" borderId="0" xfId="0" applyFont="1" applyBorder="1"/>
    <xf numFmtId="0" fontId="49" fillId="0" borderId="0" xfId="0" applyFont="1" applyBorder="1"/>
    <xf numFmtId="0" fontId="21" fillId="0" borderId="0" xfId="0" applyNumberFormat="1" applyFont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45" fillId="59" borderId="0" xfId="65" applyFont="1" applyFill="1" applyBorder="1" applyAlignment="1" applyProtection="1">
      <alignment horizontal="center"/>
    </xf>
    <xf numFmtId="0" fontId="48" fillId="0" borderId="0" xfId="0" applyFont="1" applyBorder="1" applyAlignment="1">
      <alignment horizontal="center"/>
    </xf>
    <xf numFmtId="49" fontId="21" fillId="0" borderId="0" xfId="0" applyNumberFormat="1" applyFont="1" applyFill="1" applyBorder="1" applyAlignment="1">
      <alignment horizontal="left" wrapText="1"/>
    </xf>
    <xf numFmtId="0" fontId="21" fillId="0" borderId="0" xfId="0" applyFont="1" applyBorder="1" applyAlignment="1">
      <alignment horizontal="center" wrapText="1"/>
    </xf>
    <xf numFmtId="49" fontId="21" fillId="0" borderId="0" xfId="0" applyNumberFormat="1" applyFont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1" fontId="20" fillId="0" borderId="0" xfId="0" applyNumberFormat="1" applyFont="1" applyBorder="1" applyAlignment="1" applyProtection="1">
      <alignment horizontal="center"/>
      <protection locked="0"/>
    </xf>
    <xf numFmtId="0" fontId="20" fillId="0" borderId="0" xfId="0" applyFont="1" applyFill="1" applyBorder="1" applyAlignment="1">
      <alignment horizontal="left" wrapText="1"/>
    </xf>
    <xf numFmtId="49" fontId="21" fillId="0" borderId="0" xfId="0" applyNumberFormat="1" applyFont="1" applyFill="1" applyBorder="1" applyAlignment="1">
      <alignment horizontal="center"/>
    </xf>
    <xf numFmtId="0" fontId="50" fillId="0" borderId="0" xfId="0" applyFont="1" applyBorder="1"/>
    <xf numFmtId="0" fontId="0" fillId="0" borderId="0" xfId="0" applyBorder="1" applyAlignment="1">
      <alignment horizontal="left"/>
    </xf>
    <xf numFmtId="0" fontId="21" fillId="0" borderId="0" xfId="68" applyFont="1" applyFill="1" applyBorder="1" applyAlignment="1">
      <alignment horizontal="left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1" fontId="21" fillId="0" borderId="8" xfId="0" applyNumberFormat="1" applyFont="1" applyFill="1" applyBorder="1" applyAlignment="1" applyProtection="1">
      <alignment horizontal="center" vertical="top" wrapText="1"/>
      <protection locked="0"/>
    </xf>
    <xf numFmtId="0" fontId="21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left"/>
    </xf>
    <xf numFmtId="1" fontId="21" fillId="0" borderId="0" xfId="0" applyNumberFormat="1" applyFont="1" applyFill="1" applyBorder="1" applyAlignment="1">
      <alignment horizontal="center"/>
    </xf>
    <xf numFmtId="0" fontId="21" fillId="59" borderId="0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left" vertical="top" wrapText="1"/>
    </xf>
    <xf numFmtId="49" fontId="3" fillId="61" borderId="8" xfId="0" applyNumberFormat="1" applyFont="1" applyFill="1" applyBorder="1" applyAlignment="1">
      <alignment horizontal="center" vertical="top" wrapText="1"/>
    </xf>
    <xf numFmtId="0" fontId="53" fillId="0" borderId="0" xfId="0" applyFont="1" applyFill="1" applyBorder="1"/>
    <xf numFmtId="0" fontId="5" fillId="0" borderId="0" xfId="0" applyFont="1" applyFill="1" applyBorder="1" applyAlignment="1">
      <alignment horizontal="left" wrapText="1"/>
    </xf>
    <xf numFmtId="0" fontId="5" fillId="59" borderId="0" xfId="0" applyNumberFormat="1" applyFont="1" applyFill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0" fontId="21" fillId="59" borderId="0" xfId="0" applyFont="1" applyFill="1" applyBorder="1" applyAlignment="1">
      <alignment horizontal="center"/>
    </xf>
    <xf numFmtId="0" fontId="3" fillId="59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53" fillId="0" borderId="0" xfId="0" applyFont="1" applyBorder="1"/>
    <xf numFmtId="0" fontId="21" fillId="0" borderId="0" xfId="0" applyFont="1" applyFill="1" applyBorder="1" applyAlignment="1">
      <alignment horizontal="left" wrapText="1"/>
    </xf>
    <xf numFmtId="0" fontId="3" fillId="0" borderId="0" xfId="0" applyNumberFormat="1" applyFont="1" applyFill="1" applyBorder="1" applyAlignment="1">
      <alignment horizontal="center"/>
    </xf>
    <xf numFmtId="0" fontId="21" fillId="0" borderId="0" xfId="71" applyFont="1" applyFill="1" applyBorder="1" applyAlignment="1">
      <alignment wrapText="1"/>
    </xf>
    <xf numFmtId="49" fontId="21" fillId="0" borderId="0" xfId="0" applyNumberFormat="1" applyFont="1" applyBorder="1" applyAlignment="1">
      <alignment horizontal="center"/>
    </xf>
    <xf numFmtId="0" fontId="3" fillId="0" borderId="0" xfId="68" applyFont="1" applyFill="1" applyBorder="1" applyAlignment="1">
      <alignment horizontal="left"/>
    </xf>
    <xf numFmtId="0" fontId="3" fillId="59" borderId="0" xfId="68" applyNumberFormat="1" applyFont="1" applyFill="1" applyBorder="1" applyAlignment="1">
      <alignment horizontal="center"/>
    </xf>
    <xf numFmtId="1" fontId="20" fillId="0" borderId="8" xfId="0" applyNumberFormat="1" applyFont="1" applyFill="1" applyBorder="1" applyAlignment="1" applyProtection="1">
      <alignment horizontal="center" vertical="top"/>
      <protection locked="0"/>
    </xf>
    <xf numFmtId="0" fontId="49" fillId="0" borderId="0" xfId="0" applyFont="1"/>
    <xf numFmtId="0" fontId="50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/>
    <xf numFmtId="0" fontId="24" fillId="23" borderId="8" xfId="0" applyFont="1" applyFill="1" applyBorder="1" applyAlignment="1">
      <alignment vertical="top" wrapText="1"/>
    </xf>
    <xf numFmtId="0" fontId="59" fillId="0" borderId="0" xfId="0" applyFont="1"/>
    <xf numFmtId="0" fontId="60" fillId="0" borderId="0" xfId="0" applyFont="1"/>
    <xf numFmtId="0" fontId="59" fillId="0" borderId="8" xfId="0" applyFont="1" applyBorder="1"/>
    <xf numFmtId="0" fontId="60" fillId="0" borderId="8" xfId="0" applyFont="1" applyBorder="1"/>
    <xf numFmtId="0" fontId="45" fillId="0" borderId="0" xfId="69" applyFont="1" applyBorder="1" applyAlignment="1">
      <alignment horizontal="center" vertical="top"/>
    </xf>
    <xf numFmtId="1" fontId="21" fillId="0" borderId="18" xfId="0" applyNumberFormat="1" applyFont="1" applyBorder="1" applyAlignment="1" applyProtection="1">
      <alignment horizontal="center"/>
      <protection locked="0"/>
    </xf>
    <xf numFmtId="0" fontId="21" fillId="0" borderId="8" xfId="0" applyFont="1" applyBorder="1" applyAlignment="1">
      <alignment horizontal="center" vertical="top"/>
    </xf>
    <xf numFmtId="0" fontId="21" fillId="0" borderId="8" xfId="0" applyFont="1" applyBorder="1" applyAlignment="1">
      <alignment horizontal="center" vertical="top"/>
    </xf>
    <xf numFmtId="0" fontId="21" fillId="0" borderId="8" xfId="0" applyFont="1" applyBorder="1" applyAlignment="1">
      <alignment horizontal="center" vertical="top"/>
    </xf>
    <xf numFmtId="0" fontId="21" fillId="0" borderId="8" xfId="0" applyFont="1" applyBorder="1" applyAlignment="1">
      <alignment horizontal="center" vertical="top"/>
    </xf>
    <xf numFmtId="0" fontId="21" fillId="0" borderId="8" xfId="0" applyFont="1" applyBorder="1" applyAlignment="1">
      <alignment horizontal="center" vertical="top"/>
    </xf>
    <xf numFmtId="0" fontId="21" fillId="0" borderId="8" xfId="0" applyFont="1" applyBorder="1" applyAlignment="1">
      <alignment horizontal="center" vertical="top"/>
    </xf>
    <xf numFmtId="0" fontId="22" fillId="0" borderId="8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1" fillId="0" borderId="8" xfId="0" applyFont="1" applyBorder="1" applyAlignment="1">
      <alignment horizontal="center" vertical="top"/>
    </xf>
    <xf numFmtId="0" fontId="20" fillId="0" borderId="8" xfId="0" applyFont="1" applyBorder="1" applyAlignment="1">
      <alignment horizontal="center" vertical="top"/>
    </xf>
    <xf numFmtId="49" fontId="21" fillId="0" borderId="8" xfId="0" applyNumberFormat="1" applyFont="1" applyFill="1" applyBorder="1" applyAlignment="1">
      <alignment horizontal="left" wrapText="1"/>
    </xf>
  </cellXfs>
  <cellStyles count="84">
    <cellStyle name="20 % - Farve1 2" xfId="1"/>
    <cellStyle name="20 % - Farve2 2" xfId="2"/>
    <cellStyle name="20 % - Farve3 2" xfId="3"/>
    <cellStyle name="20 % - Farve4 2" xfId="4"/>
    <cellStyle name="20 % - Farve5" xfId="5" builtinId="46" customBuiltin="1"/>
    <cellStyle name="20 % - Farve6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 % - Farve1" xfId="13" builtinId="31" customBuiltin="1"/>
    <cellStyle name="40 % - Farve2" xfId="14" builtinId="35" customBuiltin="1"/>
    <cellStyle name="40 % - Farve3 2" xfId="15"/>
    <cellStyle name="40 % - Farve4" xfId="16" builtinId="43" customBuiltin="1"/>
    <cellStyle name="40 % - Farve5" xfId="17" builtinId="47" customBuiltin="1"/>
    <cellStyle name="40 % - Farve6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 % - Farve1" xfId="25" builtinId="32" customBuiltin="1"/>
    <cellStyle name="60 % - Farve2" xfId="26" builtinId="36" customBuiltin="1"/>
    <cellStyle name="60 % - Farve3 2" xfId="27"/>
    <cellStyle name="60 % - Farve4 2" xfId="28"/>
    <cellStyle name="60 % - Farve5" xfId="29" builtinId="48" customBuiltin="1"/>
    <cellStyle name="60 % - Farve6 2" xfId="30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Advarselstekst" xfId="43" builtinId="11" customBuiltin="1"/>
    <cellStyle name="Bad" xfId="44"/>
    <cellStyle name="Bemærk! 2" xfId="45"/>
    <cellStyle name="Beregning" xfId="46" builtinId="22" customBuiltin="1"/>
    <cellStyle name="Calculation" xfId="47"/>
    <cellStyle name="Check Cell" xfId="48"/>
    <cellStyle name="Explanatory Text" xfId="49"/>
    <cellStyle name="Farve1" xfId="50" builtinId="29" customBuiltin="1"/>
    <cellStyle name="Farve2" xfId="51" builtinId="33" customBuiltin="1"/>
    <cellStyle name="Farve3" xfId="52" builtinId="37" customBuiltin="1"/>
    <cellStyle name="Farve4" xfId="53" builtinId="41" customBuiltin="1"/>
    <cellStyle name="Farve5" xfId="54" builtinId="45" customBuiltin="1"/>
    <cellStyle name="Farve6" xfId="55" builtinId="49" customBuiltin="1"/>
    <cellStyle name="Forklarende tekst" xfId="56" builtinId="53" customBuiltin="1"/>
    <cellStyle name="God" xfId="57" builtinId="26" customBuiltin="1"/>
    <cellStyle name="Good" xfId="58"/>
    <cellStyle name="Heading 1" xfId="59"/>
    <cellStyle name="Heading 2" xfId="60"/>
    <cellStyle name="Heading 3" xfId="61"/>
    <cellStyle name="Heading 4" xfId="62"/>
    <cellStyle name="Input" xfId="63" builtinId="20" customBuiltin="1"/>
    <cellStyle name="Kontrollér celle" xfId="64" builtinId="23" customBuiltin="1"/>
    <cellStyle name="Link" xfId="65" builtinId="8"/>
    <cellStyle name="Linked Cell" xfId="66"/>
    <cellStyle name="Neutral" xfId="67" builtinId="28" customBuiltin="1"/>
    <cellStyle name="Normal" xfId="0" builtinId="0"/>
    <cellStyle name="Normal 2" xfId="68"/>
    <cellStyle name="Normal 3" xfId="69"/>
    <cellStyle name="Normal_Startnumre 50+  Dame  Off-Road" xfId="70"/>
    <cellStyle name="Normal_Startnumre Enduro B - 2011" xfId="71"/>
    <cellStyle name="Note" xfId="72"/>
    <cellStyle name="Output" xfId="73" builtinId="21" customBuiltin="1"/>
    <cellStyle name="Overskrift 1" xfId="74" builtinId="16" customBuiltin="1"/>
    <cellStyle name="Overskrift 2" xfId="75" builtinId="17" customBuiltin="1"/>
    <cellStyle name="Overskrift 3" xfId="76" builtinId="18" customBuiltin="1"/>
    <cellStyle name="Overskrift 4" xfId="77" builtinId="19" customBuiltin="1"/>
    <cellStyle name="Sammenkædet celle" xfId="78" builtinId="24" customBuiltin="1"/>
    <cellStyle name="Titel" xfId="79" builtinId="15" customBuiltin="1"/>
    <cellStyle name="Title" xfId="80"/>
    <cellStyle name="Total" xfId="81" builtinId="25" customBuiltin="1"/>
    <cellStyle name="Ugyldig" xfId="82" builtinId="27" customBuiltin="1"/>
    <cellStyle name="Warning Text" xfId="8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.rasmussen@city.dk" TargetMode="External"/><Relationship Id="rId13" Type="http://schemas.openxmlformats.org/officeDocument/2006/relationships/hyperlink" Target="mailto:andre.larsen@mail.dk" TargetMode="External"/><Relationship Id="rId18" Type="http://schemas.openxmlformats.org/officeDocument/2006/relationships/hyperlink" Target="mailto:jancross6@yahoo.dk" TargetMode="External"/><Relationship Id="rId26" Type="http://schemas.openxmlformats.org/officeDocument/2006/relationships/hyperlink" Target="mailto:skaanvad2992@yahoo.dk" TargetMode="External"/><Relationship Id="rId3" Type="http://schemas.openxmlformats.org/officeDocument/2006/relationships/hyperlink" Target="mailto:dan.uno@grejsdalen.dk" TargetMode="External"/><Relationship Id="rId21" Type="http://schemas.openxmlformats.org/officeDocument/2006/relationships/hyperlink" Target="mailto:jenschristensen84@gmail.com" TargetMode="External"/><Relationship Id="rId7" Type="http://schemas.openxmlformats.org/officeDocument/2006/relationships/hyperlink" Target="mailto:erik.glyngore@hotmail.com" TargetMode="External"/><Relationship Id="rId12" Type="http://schemas.openxmlformats.org/officeDocument/2006/relationships/hyperlink" Target="mailto:andre.larsen@mail.dk" TargetMode="External"/><Relationship Id="rId17" Type="http://schemas.openxmlformats.org/officeDocument/2006/relationships/hyperlink" Target="mailto:marianneoghans@ulvsbjerggaard.dk" TargetMode="External"/><Relationship Id="rId25" Type="http://schemas.openxmlformats.org/officeDocument/2006/relationships/hyperlink" Target="mailto:bjornbjeldbak@live.dk" TargetMode="External"/><Relationship Id="rId2" Type="http://schemas.openxmlformats.org/officeDocument/2006/relationships/hyperlink" Target="mailto:yamahapusher@gmail.com" TargetMode="External"/><Relationship Id="rId16" Type="http://schemas.openxmlformats.org/officeDocument/2006/relationships/hyperlink" Target="mailto:flens@stofanet.dk" TargetMode="External"/><Relationship Id="rId20" Type="http://schemas.openxmlformats.org/officeDocument/2006/relationships/hyperlink" Target="mailto:fennevangen@gmail.com" TargetMode="External"/><Relationship Id="rId29" Type="http://schemas.openxmlformats.org/officeDocument/2006/relationships/hyperlink" Target="mailto:mathias_lind@hotmail.com" TargetMode="External"/><Relationship Id="rId1" Type="http://schemas.openxmlformats.org/officeDocument/2006/relationships/hyperlink" Target="mailto:martin@sumpscooterlaug.dk" TargetMode="External"/><Relationship Id="rId6" Type="http://schemas.openxmlformats.org/officeDocument/2006/relationships/hyperlink" Target="mailto:dan.uno@grejsdalen.dk" TargetMode="External"/><Relationship Id="rId11" Type="http://schemas.openxmlformats.org/officeDocument/2006/relationships/hyperlink" Target="mailto:clausnjensen@hotmail.com" TargetMode="External"/><Relationship Id="rId24" Type="http://schemas.openxmlformats.org/officeDocument/2006/relationships/hyperlink" Target="mailto:ls@motard.dk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mailto:jensen_martin@gmx.net" TargetMode="External"/><Relationship Id="rId15" Type="http://schemas.openxmlformats.org/officeDocument/2006/relationships/hyperlink" Target="mailto:peter_weiss85@hotmail.com" TargetMode="External"/><Relationship Id="rId23" Type="http://schemas.openxmlformats.org/officeDocument/2006/relationships/hyperlink" Target="mailto:mlj@team-kettinge.dk" TargetMode="External"/><Relationship Id="rId28" Type="http://schemas.openxmlformats.org/officeDocument/2006/relationships/hyperlink" Target="mailto:skaanvad@stofanet.dk" TargetMode="External"/><Relationship Id="rId10" Type="http://schemas.openxmlformats.org/officeDocument/2006/relationships/hyperlink" Target="mailto:gravlund@vestnet.dk" TargetMode="External"/><Relationship Id="rId19" Type="http://schemas.openxmlformats.org/officeDocument/2006/relationships/hyperlink" Target="mailto:fennevangen@gmail.com" TargetMode="External"/><Relationship Id="rId31" Type="http://schemas.openxmlformats.org/officeDocument/2006/relationships/hyperlink" Target="mailto:jan.neslo@hotmail.com" TargetMode="External"/><Relationship Id="rId4" Type="http://schemas.openxmlformats.org/officeDocument/2006/relationships/hyperlink" Target="mailto:olext@live.dk" TargetMode="External"/><Relationship Id="rId9" Type="http://schemas.openxmlformats.org/officeDocument/2006/relationships/hyperlink" Target="mailto:jesperht@mail.dk" TargetMode="External"/><Relationship Id="rId14" Type="http://schemas.openxmlformats.org/officeDocument/2006/relationships/hyperlink" Target="mailto:mhalkjaer77@gmail.com" TargetMode="External"/><Relationship Id="rId22" Type="http://schemas.openxmlformats.org/officeDocument/2006/relationships/hyperlink" Target="mailto:endurojohnny@email.dk" TargetMode="External"/><Relationship Id="rId27" Type="http://schemas.openxmlformats.org/officeDocument/2006/relationships/hyperlink" Target="mailto:kjaergaardbyg@gmail.com" TargetMode="External"/><Relationship Id="rId30" Type="http://schemas.openxmlformats.org/officeDocument/2006/relationships/hyperlink" Target="mailto:ida.kirketerp.nielsen@gma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kaanvad@stofanet.dk" TargetMode="External"/><Relationship Id="rId13" Type="http://schemas.openxmlformats.org/officeDocument/2006/relationships/hyperlink" Target="mailto:tiggerstoned@hotmail.com" TargetMode="External"/><Relationship Id="rId18" Type="http://schemas.openxmlformats.org/officeDocument/2006/relationships/hyperlink" Target="mailto:pod-nano@hotmail.com" TargetMode="External"/><Relationship Id="rId3" Type="http://schemas.openxmlformats.org/officeDocument/2006/relationships/hyperlink" Target="mailto:jesperht@mail.dk" TargetMode="External"/><Relationship Id="rId7" Type="http://schemas.openxmlformats.org/officeDocument/2006/relationships/hyperlink" Target="mailto:dan.uno@grejsdalen.dk" TargetMode="External"/><Relationship Id="rId12" Type="http://schemas.openxmlformats.org/officeDocument/2006/relationships/hyperlink" Target="mailto:clausnjensen@hotmail.com" TargetMode="External"/><Relationship Id="rId17" Type="http://schemas.openxmlformats.org/officeDocument/2006/relationships/hyperlink" Target="mailto:bondemand_larsen@hotmail.com" TargetMode="External"/><Relationship Id="rId2" Type="http://schemas.openxmlformats.org/officeDocument/2006/relationships/hyperlink" Target="mailto:lindaj@larsen.mail.dk" TargetMode="External"/><Relationship Id="rId16" Type="http://schemas.openxmlformats.org/officeDocument/2006/relationships/hyperlink" Target="mailto:skaanvad@stofanet.dk" TargetMode="External"/><Relationship Id="rId1" Type="http://schemas.openxmlformats.org/officeDocument/2006/relationships/hyperlink" Target="mailto:atlasdk@hotmail.com" TargetMode="External"/><Relationship Id="rId6" Type="http://schemas.openxmlformats.org/officeDocument/2006/relationships/hyperlink" Target="mailto:mlj@team-kettinge.dk" TargetMode="External"/><Relationship Id="rId11" Type="http://schemas.openxmlformats.org/officeDocument/2006/relationships/hyperlink" Target="mailto:clausnjensen@hotmail.com" TargetMode="External"/><Relationship Id="rId5" Type="http://schemas.openxmlformats.org/officeDocument/2006/relationships/hyperlink" Target="mailto:yamahapusher@gmail.com" TargetMode="External"/><Relationship Id="rId15" Type="http://schemas.openxmlformats.org/officeDocument/2006/relationships/hyperlink" Target="mailto:dan.uno@grejsdalen.dk" TargetMode="External"/><Relationship Id="rId10" Type="http://schemas.openxmlformats.org/officeDocument/2006/relationships/hyperlink" Target="mailto:yamahapusher@gmail.com" TargetMode="External"/><Relationship Id="rId19" Type="http://schemas.openxmlformats.org/officeDocument/2006/relationships/printerSettings" Target="../printerSettings/printerSettings2.bin"/><Relationship Id="rId4" Type="http://schemas.openxmlformats.org/officeDocument/2006/relationships/hyperlink" Target="mailto:mlj@team-kettinge.dk" TargetMode="External"/><Relationship Id="rId9" Type="http://schemas.openxmlformats.org/officeDocument/2006/relationships/hyperlink" Target="mailto:tiggerstoned@hotmail.com" TargetMode="External"/><Relationship Id="rId14" Type="http://schemas.openxmlformats.org/officeDocument/2006/relationships/hyperlink" Target="mailto:jesperht@mail.dk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oestergaard_svendsen@mail.dk" TargetMode="External"/><Relationship Id="rId13" Type="http://schemas.openxmlformats.org/officeDocument/2006/relationships/hyperlink" Target="mailto:mbcoupe@live.dk" TargetMode="External"/><Relationship Id="rId18" Type="http://schemas.openxmlformats.org/officeDocument/2006/relationships/hyperlink" Target="mailto:bondemand_larsen@hotmail.com" TargetMode="External"/><Relationship Id="rId26" Type="http://schemas.openxmlformats.org/officeDocument/2006/relationships/hyperlink" Target="mailto:pl-teknik@live.dk" TargetMode="External"/><Relationship Id="rId39" Type="http://schemas.openxmlformats.org/officeDocument/2006/relationships/hyperlink" Target="mailto:skaanvad@stofanet.dk" TargetMode="External"/><Relationship Id="rId3" Type="http://schemas.openxmlformats.org/officeDocument/2006/relationships/hyperlink" Target="mailto:martinoj@mail.dk" TargetMode="External"/><Relationship Id="rId21" Type="http://schemas.openxmlformats.org/officeDocument/2006/relationships/hyperlink" Target="mailto:lindaj@larsen.mail.dk" TargetMode="External"/><Relationship Id="rId34" Type="http://schemas.openxmlformats.org/officeDocument/2006/relationships/hyperlink" Target="mailto:oestergaard_svendsen@mail.dk" TargetMode="External"/><Relationship Id="rId7" Type="http://schemas.openxmlformats.org/officeDocument/2006/relationships/hyperlink" Target="mailto:ryanb@vip.cybercity.dk" TargetMode="External"/><Relationship Id="rId12" Type="http://schemas.openxmlformats.org/officeDocument/2006/relationships/hyperlink" Target="mailto:bondemand_larsen@hotmail.com" TargetMode="External"/><Relationship Id="rId17" Type="http://schemas.openxmlformats.org/officeDocument/2006/relationships/hyperlink" Target="mailto:sren.sandgaard.thuesen@gmail.com" TargetMode="External"/><Relationship Id="rId25" Type="http://schemas.openxmlformats.org/officeDocument/2006/relationships/hyperlink" Target="mailto:mads_sigersted@hotmail.com" TargetMode="External"/><Relationship Id="rId33" Type="http://schemas.openxmlformats.org/officeDocument/2006/relationships/hyperlink" Target="mailto:gysseh@gmail.com" TargetMode="External"/><Relationship Id="rId38" Type="http://schemas.openxmlformats.org/officeDocument/2006/relationships/hyperlink" Target="mailto:mlj@team-kettinge.dk" TargetMode="External"/><Relationship Id="rId2" Type="http://schemas.openxmlformats.org/officeDocument/2006/relationships/hyperlink" Target="mailto:dots@tdcadsl.dk" TargetMode="External"/><Relationship Id="rId16" Type="http://schemas.openxmlformats.org/officeDocument/2006/relationships/hyperlink" Target="mailto:schoelzer@stofanet.dk" TargetMode="External"/><Relationship Id="rId20" Type="http://schemas.openxmlformats.org/officeDocument/2006/relationships/hyperlink" Target="mailto:bodilpoul@yahoo.dk" TargetMode="External"/><Relationship Id="rId29" Type="http://schemas.openxmlformats.org/officeDocument/2006/relationships/hyperlink" Target="mailto:peter_broholm@hotmail.com" TargetMode="External"/><Relationship Id="rId1" Type="http://schemas.openxmlformats.org/officeDocument/2006/relationships/hyperlink" Target="mailto:pod-nano@hotmail.com" TargetMode="External"/><Relationship Id="rId6" Type="http://schemas.openxmlformats.org/officeDocument/2006/relationships/hyperlink" Target="mailto:peter_broholm@hotmail.com" TargetMode="External"/><Relationship Id="rId11" Type="http://schemas.openxmlformats.org/officeDocument/2006/relationships/hyperlink" Target="mailto:guzziniels@hotmail.com" TargetMode="External"/><Relationship Id="rId24" Type="http://schemas.openxmlformats.org/officeDocument/2006/relationships/hyperlink" Target="mailto:dots@tdcadsl.dk" TargetMode="External"/><Relationship Id="rId32" Type="http://schemas.openxmlformats.org/officeDocument/2006/relationships/hyperlink" Target="mailto:guzziniels@hotmail.com" TargetMode="External"/><Relationship Id="rId37" Type="http://schemas.openxmlformats.org/officeDocument/2006/relationships/hyperlink" Target="mailto:clausnjensen@hotmail.com" TargetMode="External"/><Relationship Id="rId40" Type="http://schemas.openxmlformats.org/officeDocument/2006/relationships/printerSettings" Target="../printerSettings/printerSettings3.bin"/><Relationship Id="rId5" Type="http://schemas.openxmlformats.org/officeDocument/2006/relationships/hyperlink" Target="mailto:peter_broholm@hotmail.com" TargetMode="External"/><Relationship Id="rId15" Type="http://schemas.openxmlformats.org/officeDocument/2006/relationships/hyperlink" Target="mailto:dsl286321@vip.cybercity.dk" TargetMode="External"/><Relationship Id="rId23" Type="http://schemas.openxmlformats.org/officeDocument/2006/relationships/hyperlink" Target="mailto:pod-nano@hotmail.com" TargetMode="External"/><Relationship Id="rId28" Type="http://schemas.openxmlformats.org/officeDocument/2006/relationships/hyperlink" Target="mailto:jan@jh-tek.dk" TargetMode="External"/><Relationship Id="rId36" Type="http://schemas.openxmlformats.org/officeDocument/2006/relationships/hyperlink" Target="mailto:jesperht@mail.dk" TargetMode="External"/><Relationship Id="rId10" Type="http://schemas.openxmlformats.org/officeDocument/2006/relationships/hyperlink" Target="mailto:mr.j.k.mr@hotmail.com" TargetMode="External"/><Relationship Id="rId19" Type="http://schemas.openxmlformats.org/officeDocument/2006/relationships/hyperlink" Target="mailto:calme@mail.dk" TargetMode="External"/><Relationship Id="rId31" Type="http://schemas.openxmlformats.org/officeDocument/2006/relationships/hyperlink" Target="mailto:huskydane@email.dk" TargetMode="External"/><Relationship Id="rId4" Type="http://schemas.openxmlformats.org/officeDocument/2006/relationships/hyperlink" Target="mailto:huskydane@email.dk" TargetMode="External"/><Relationship Id="rId9" Type="http://schemas.openxmlformats.org/officeDocument/2006/relationships/hyperlink" Target="mailto:jesper.grau@hotmail.com" TargetMode="External"/><Relationship Id="rId14" Type="http://schemas.openxmlformats.org/officeDocument/2006/relationships/hyperlink" Target="mailto:atlasdk@hotmail.com" TargetMode="External"/><Relationship Id="rId22" Type="http://schemas.openxmlformats.org/officeDocument/2006/relationships/hyperlink" Target="mailto:2bikes@mail.dk" TargetMode="External"/><Relationship Id="rId27" Type="http://schemas.openxmlformats.org/officeDocument/2006/relationships/hyperlink" Target="mailto:martinoj@mail.dk" TargetMode="External"/><Relationship Id="rId30" Type="http://schemas.openxmlformats.org/officeDocument/2006/relationships/hyperlink" Target="mailto:peter_broholm@hotmail.com" TargetMode="External"/><Relationship Id="rId35" Type="http://schemas.openxmlformats.org/officeDocument/2006/relationships/hyperlink" Target="mailto:yamahapusher@gmail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rene@bikeacc.dk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nhj@enviclean.dk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tsj@strandbyelteknik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2"/>
  <sheetViews>
    <sheetView zoomScale="75" zoomScaleNormal="75" workbookViewId="0">
      <pane xSplit="1" ySplit="2" topLeftCell="B3" activePane="bottomRight" state="frozen"/>
      <selection activeCell="L23" sqref="L23"/>
      <selection pane="topRight" activeCell="L23" sqref="L23"/>
      <selection pane="bottomLeft" activeCell="L23" sqref="L23"/>
      <selection pane="bottomRight" activeCell="A2" sqref="A2"/>
    </sheetView>
  </sheetViews>
  <sheetFormatPr defaultRowHeight="12.75" x14ac:dyDescent="0.2"/>
  <cols>
    <col min="1" max="1" width="27.5703125" style="3" customWidth="1"/>
    <col min="2" max="2" width="10.140625" style="11" customWidth="1"/>
    <col min="3" max="3" width="12.7109375" style="8" customWidth="1"/>
    <col min="4" max="4" width="9.42578125" style="9" customWidth="1"/>
    <col min="5" max="18" width="9.140625" style="9"/>
    <col min="19" max="16384" width="9.140625" style="4"/>
  </cols>
  <sheetData>
    <row r="1" spans="1:18" ht="15" x14ac:dyDescent="0.25">
      <c r="A1" s="54" t="s">
        <v>201</v>
      </c>
      <c r="E1" s="274" t="s">
        <v>96</v>
      </c>
      <c r="F1" s="274"/>
      <c r="G1" s="274" t="s">
        <v>106</v>
      </c>
      <c r="H1" s="274"/>
      <c r="I1" s="274" t="s">
        <v>97</v>
      </c>
      <c r="J1" s="274"/>
      <c r="K1" s="274" t="s">
        <v>98</v>
      </c>
      <c r="L1" s="274"/>
      <c r="M1" s="275" t="s">
        <v>99</v>
      </c>
      <c r="N1" s="275"/>
      <c r="O1" s="274" t="s">
        <v>130</v>
      </c>
      <c r="P1" s="274"/>
      <c r="Q1" s="274" t="s">
        <v>72</v>
      </c>
      <c r="R1" s="274"/>
    </row>
    <row r="2" spans="1:18" ht="25.5" customHeight="1" x14ac:dyDescent="0.25">
      <c r="A2" s="49" t="s">
        <v>15</v>
      </c>
      <c r="B2" s="41" t="s">
        <v>78</v>
      </c>
      <c r="C2" s="27" t="s">
        <v>9</v>
      </c>
      <c r="D2" s="22" t="s">
        <v>10</v>
      </c>
      <c r="E2" s="22" t="s">
        <v>33</v>
      </c>
      <c r="F2" s="27" t="s">
        <v>34</v>
      </c>
      <c r="G2" s="22" t="s">
        <v>33</v>
      </c>
      <c r="H2" s="27" t="s">
        <v>34</v>
      </c>
      <c r="I2" s="22" t="s">
        <v>33</v>
      </c>
      <c r="J2" s="27" t="s">
        <v>34</v>
      </c>
      <c r="K2" s="22" t="s">
        <v>33</v>
      </c>
      <c r="L2" s="27" t="s">
        <v>34</v>
      </c>
      <c r="M2" s="28" t="s">
        <v>33</v>
      </c>
      <c r="N2" s="29" t="s">
        <v>34</v>
      </c>
      <c r="O2" s="22" t="s">
        <v>33</v>
      </c>
      <c r="P2" s="27" t="s">
        <v>34</v>
      </c>
      <c r="Q2" s="25" t="s">
        <v>33</v>
      </c>
      <c r="R2" s="30" t="s">
        <v>34</v>
      </c>
    </row>
    <row r="3" spans="1:18" s="12" customFormat="1" ht="12.75" customHeight="1" x14ac:dyDescent="0.2">
      <c r="A3" s="81" t="s">
        <v>127</v>
      </c>
      <c r="B3" s="99" t="s">
        <v>126</v>
      </c>
      <c r="C3" s="82">
        <v>7645484</v>
      </c>
      <c r="D3" s="82">
        <v>51803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125">
        <f t="shared" ref="R3:R30" si="0">SUM(F3,H3,J3,L3,N3,P3)</f>
        <v>0</v>
      </c>
    </row>
    <row r="4" spans="1:18" ht="12.75" customHeight="1" x14ac:dyDescent="0.2">
      <c r="A4" s="39" t="s">
        <v>80</v>
      </c>
      <c r="B4" s="41">
        <v>577</v>
      </c>
      <c r="C4" s="27"/>
      <c r="D4" s="22">
        <v>31021</v>
      </c>
      <c r="E4" s="22"/>
      <c r="F4" s="27"/>
      <c r="G4" s="22"/>
      <c r="H4" s="27"/>
      <c r="I4" s="22"/>
      <c r="J4" s="27"/>
      <c r="K4" s="22"/>
      <c r="L4" s="27"/>
      <c r="M4" s="28"/>
      <c r="N4" s="29"/>
      <c r="O4" s="22"/>
      <c r="P4" s="27"/>
      <c r="Q4" s="22"/>
      <c r="R4" s="125">
        <f t="shared" si="0"/>
        <v>0</v>
      </c>
    </row>
    <row r="5" spans="1:18" ht="12.75" customHeight="1" x14ac:dyDescent="0.25">
      <c r="A5" s="39" t="s">
        <v>194</v>
      </c>
      <c r="B5" s="41">
        <v>17</v>
      </c>
      <c r="C5" s="256">
        <v>7933719</v>
      </c>
      <c r="D5" s="256">
        <v>11714</v>
      </c>
      <c r="E5" s="22"/>
      <c r="F5" s="27"/>
      <c r="G5" s="22"/>
      <c r="H5" s="27"/>
      <c r="I5" s="22"/>
      <c r="J5" s="27"/>
      <c r="K5" s="22"/>
      <c r="L5" s="27"/>
      <c r="M5" s="28"/>
      <c r="N5" s="29"/>
      <c r="O5" s="22"/>
      <c r="P5" s="27"/>
      <c r="Q5" s="22"/>
      <c r="R5" s="125"/>
    </row>
    <row r="6" spans="1:18" s="6" customFormat="1" ht="12.75" customHeight="1" x14ac:dyDescent="0.2">
      <c r="A6" s="31" t="s">
        <v>49</v>
      </c>
      <c r="B6" s="27">
        <v>77</v>
      </c>
      <c r="C6" s="27">
        <v>3821230</v>
      </c>
      <c r="D6" s="27">
        <v>41811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125">
        <f t="shared" si="0"/>
        <v>0</v>
      </c>
    </row>
    <row r="7" spans="1:18" ht="57" customHeight="1" x14ac:dyDescent="0.2">
      <c r="A7" s="37" t="s">
        <v>70</v>
      </c>
      <c r="B7" s="116" t="s">
        <v>193</v>
      </c>
      <c r="C7" s="45" t="s">
        <v>71</v>
      </c>
      <c r="D7" s="27">
        <v>42287</v>
      </c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125">
        <f t="shared" si="0"/>
        <v>0</v>
      </c>
    </row>
    <row r="8" spans="1:18" ht="12.75" customHeight="1" x14ac:dyDescent="0.2">
      <c r="A8" s="53" t="s">
        <v>107</v>
      </c>
      <c r="B8" s="41">
        <v>310</v>
      </c>
      <c r="C8" s="33">
        <v>605678</v>
      </c>
      <c r="D8" s="22">
        <v>142467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125">
        <f t="shared" si="0"/>
        <v>0</v>
      </c>
    </row>
    <row r="9" spans="1:18" s="12" customFormat="1" ht="57" x14ac:dyDescent="0.2">
      <c r="A9" s="31" t="s">
        <v>119</v>
      </c>
      <c r="B9" s="116" t="s">
        <v>173</v>
      </c>
      <c r="C9" s="27"/>
      <c r="D9" s="27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125">
        <f t="shared" si="0"/>
        <v>0</v>
      </c>
    </row>
    <row r="10" spans="1:18" s="6" customFormat="1" ht="14.25" x14ac:dyDescent="0.2">
      <c r="A10" s="31" t="s">
        <v>146</v>
      </c>
      <c r="B10" s="27">
        <v>8</v>
      </c>
      <c r="C10" s="27"/>
      <c r="D10" s="27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125">
        <f t="shared" si="0"/>
        <v>0</v>
      </c>
    </row>
    <row r="11" spans="1:18" ht="14.25" x14ac:dyDescent="0.2">
      <c r="A11" s="31" t="s">
        <v>57</v>
      </c>
      <c r="B11" s="27">
        <v>4</v>
      </c>
      <c r="C11" s="27"/>
      <c r="D11" s="27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125">
        <f t="shared" si="0"/>
        <v>0</v>
      </c>
    </row>
    <row r="12" spans="1:18" ht="12.75" customHeight="1" x14ac:dyDescent="0.2">
      <c r="A12" s="31" t="s">
        <v>171</v>
      </c>
      <c r="B12" s="27">
        <v>181</v>
      </c>
      <c r="C12" s="27"/>
      <c r="D12" s="27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125">
        <f t="shared" si="0"/>
        <v>0</v>
      </c>
    </row>
    <row r="13" spans="1:18" s="6" customFormat="1" ht="14.25" x14ac:dyDescent="0.2">
      <c r="A13" s="23" t="s">
        <v>112</v>
      </c>
      <c r="B13" s="36">
        <v>507</v>
      </c>
      <c r="C13" s="27">
        <v>5196590</v>
      </c>
      <c r="D13" s="27">
        <v>28040</v>
      </c>
      <c r="E13" s="22"/>
      <c r="F13" s="22"/>
      <c r="G13" s="27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125">
        <f t="shared" si="0"/>
        <v>0</v>
      </c>
    </row>
    <row r="14" spans="1:18" s="10" customFormat="1" ht="14.25" customHeight="1" x14ac:dyDescent="0.2">
      <c r="A14" s="23" t="s">
        <v>79</v>
      </c>
      <c r="B14" s="42">
        <v>142</v>
      </c>
      <c r="C14" s="27">
        <v>3978739</v>
      </c>
      <c r="D14" s="27">
        <v>38719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125">
        <f t="shared" si="0"/>
        <v>0</v>
      </c>
    </row>
    <row r="15" spans="1:18" s="153" customFormat="1" ht="14.25" customHeight="1" x14ac:dyDescent="0.2">
      <c r="A15" s="53" t="s">
        <v>69</v>
      </c>
      <c r="B15" s="41">
        <v>9</v>
      </c>
      <c r="C15" s="33">
        <v>7043972</v>
      </c>
      <c r="D15" s="22">
        <v>29924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125">
        <f t="shared" si="0"/>
        <v>0</v>
      </c>
    </row>
    <row r="16" spans="1:18" s="10" customFormat="1" ht="14.25" customHeight="1" x14ac:dyDescent="0.2">
      <c r="A16" s="31" t="s">
        <v>175</v>
      </c>
      <c r="B16" s="113">
        <v>7</v>
      </c>
      <c r="C16" s="27"/>
      <c r="D16" s="27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125">
        <f t="shared" si="0"/>
        <v>0</v>
      </c>
    </row>
    <row r="17" spans="1:18" s="155" customFormat="1" ht="14.25" customHeight="1" x14ac:dyDescent="0.25">
      <c r="A17" s="112" t="s">
        <v>147</v>
      </c>
      <c r="B17" s="113">
        <v>33</v>
      </c>
      <c r="C17" s="258" t="s">
        <v>199</v>
      </c>
      <c r="D17" s="257">
        <v>14561</v>
      </c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25">
        <f t="shared" si="0"/>
        <v>0</v>
      </c>
    </row>
    <row r="18" spans="1:18" s="6" customFormat="1" ht="57" x14ac:dyDescent="0.2">
      <c r="A18" s="112" t="s">
        <v>172</v>
      </c>
      <c r="B18" s="116" t="s">
        <v>166</v>
      </c>
      <c r="C18" s="113"/>
      <c r="D18" s="113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25">
        <f t="shared" si="0"/>
        <v>0</v>
      </c>
    </row>
    <row r="19" spans="1:18" s="12" customFormat="1" ht="14.25" customHeight="1" x14ac:dyDescent="0.25">
      <c r="A19" s="34" t="s">
        <v>108</v>
      </c>
      <c r="B19" s="93">
        <v>575</v>
      </c>
      <c r="C19" s="92">
        <v>3549518</v>
      </c>
      <c r="D19" s="92">
        <v>19476</v>
      </c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125">
        <f t="shared" si="0"/>
        <v>0</v>
      </c>
    </row>
    <row r="20" spans="1:18" s="132" customFormat="1" x14ac:dyDescent="0.2">
      <c r="A20" s="149" t="s">
        <v>177</v>
      </c>
      <c r="B20" s="119">
        <v>68</v>
      </c>
      <c r="C20" s="142" t="s">
        <v>203</v>
      </c>
      <c r="D20" s="260">
        <v>33459</v>
      </c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>
        <f>SUM(F20,H20,J20,L20,N20,P20)</f>
        <v>0</v>
      </c>
    </row>
    <row r="21" spans="1:18" s="12" customFormat="1" ht="14.25" x14ac:dyDescent="0.2">
      <c r="A21" s="31" t="s">
        <v>148</v>
      </c>
      <c r="B21" s="27">
        <v>35</v>
      </c>
      <c r="C21" s="27"/>
      <c r="D21" s="27">
        <v>16486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125">
        <f t="shared" si="0"/>
        <v>0</v>
      </c>
    </row>
    <row r="22" spans="1:18" ht="12.75" customHeight="1" x14ac:dyDescent="0.2">
      <c r="A22" s="51" t="s">
        <v>14</v>
      </c>
      <c r="B22" s="36">
        <v>48</v>
      </c>
      <c r="C22" s="22">
        <v>4519235</v>
      </c>
      <c r="D22" s="27">
        <v>50000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125">
        <f t="shared" si="0"/>
        <v>0</v>
      </c>
    </row>
    <row r="23" spans="1:18" ht="14.25" x14ac:dyDescent="0.2">
      <c r="A23" s="34" t="s">
        <v>64</v>
      </c>
      <c r="B23" s="22">
        <v>281</v>
      </c>
      <c r="C23" s="22">
        <v>4329955</v>
      </c>
      <c r="D23" s="22">
        <v>37270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125">
        <f t="shared" si="0"/>
        <v>0</v>
      </c>
    </row>
    <row r="24" spans="1:18" s="5" customFormat="1" ht="12.75" customHeight="1" x14ac:dyDescent="0.2">
      <c r="A24" s="23" t="s">
        <v>29</v>
      </c>
      <c r="B24" s="41">
        <v>152</v>
      </c>
      <c r="C24" s="27"/>
      <c r="D24" s="22">
        <v>22863</v>
      </c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125">
        <f t="shared" si="0"/>
        <v>0</v>
      </c>
    </row>
    <row r="25" spans="1:18" ht="12.75" customHeight="1" x14ac:dyDescent="0.2">
      <c r="A25" s="31" t="s">
        <v>45</v>
      </c>
      <c r="B25" s="22">
        <v>502</v>
      </c>
      <c r="C25" s="22">
        <v>3856607</v>
      </c>
      <c r="D25" s="22">
        <v>40743</v>
      </c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125">
        <f t="shared" si="0"/>
        <v>0</v>
      </c>
    </row>
    <row r="26" spans="1:18" ht="12.75" customHeight="1" x14ac:dyDescent="0.2">
      <c r="A26" s="31" t="s">
        <v>32</v>
      </c>
      <c r="B26" s="50">
        <v>3</v>
      </c>
      <c r="C26" s="27">
        <v>9624002</v>
      </c>
      <c r="D26" s="27">
        <v>38605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125">
        <f t="shared" si="0"/>
        <v>0</v>
      </c>
    </row>
    <row r="27" spans="1:18" s="5" customFormat="1" ht="14.25" x14ac:dyDescent="0.2">
      <c r="A27" s="31" t="s">
        <v>68</v>
      </c>
      <c r="B27" s="27">
        <v>58</v>
      </c>
      <c r="C27" s="22">
        <v>6566950</v>
      </c>
      <c r="D27" s="22">
        <v>24466</v>
      </c>
      <c r="E27" s="22"/>
      <c r="F27" s="22"/>
      <c r="G27" s="27"/>
      <c r="H27" s="27"/>
      <c r="I27" s="22"/>
      <c r="J27" s="22"/>
      <c r="K27" s="22"/>
      <c r="L27" s="22"/>
      <c r="M27" s="22"/>
      <c r="N27" s="22"/>
      <c r="O27" s="22"/>
      <c r="P27" s="22"/>
      <c r="Q27" s="22"/>
      <c r="R27" s="125">
        <f t="shared" si="0"/>
        <v>0</v>
      </c>
    </row>
    <row r="28" spans="1:18" ht="14.25" x14ac:dyDescent="0.2">
      <c r="A28" s="31" t="s">
        <v>174</v>
      </c>
      <c r="B28" s="27">
        <v>358</v>
      </c>
      <c r="C28" s="27"/>
      <c r="D28" s="27">
        <v>8492</v>
      </c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125">
        <f t="shared" si="0"/>
        <v>0</v>
      </c>
    </row>
    <row r="29" spans="1:18" ht="14.25" customHeight="1" x14ac:dyDescent="0.2">
      <c r="A29" s="31" t="s">
        <v>174</v>
      </c>
      <c r="B29" s="113">
        <v>8</v>
      </c>
      <c r="C29" s="27"/>
      <c r="D29" s="27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125">
        <f t="shared" si="0"/>
        <v>0</v>
      </c>
    </row>
    <row r="30" spans="1:18" ht="12.75" customHeight="1" x14ac:dyDescent="0.2">
      <c r="A30" s="23" t="s">
        <v>19</v>
      </c>
      <c r="B30" s="41">
        <v>1</v>
      </c>
      <c r="C30" s="27"/>
      <c r="D30" s="22">
        <v>4434</v>
      </c>
      <c r="E30" s="22"/>
      <c r="F30" s="22"/>
      <c r="G30" s="27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125">
        <f t="shared" si="0"/>
        <v>0</v>
      </c>
    </row>
    <row r="31" spans="1:18" s="6" customFormat="1" ht="14.25" x14ac:dyDescent="0.2">
      <c r="A31" s="2"/>
      <c r="B31" s="13"/>
      <c r="C31" s="8"/>
      <c r="D31" s="8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43"/>
    </row>
    <row r="32" spans="1:18" s="6" customFormat="1" ht="14.25" x14ac:dyDescent="0.2">
      <c r="A32" s="104"/>
      <c r="B32" s="215"/>
      <c r="C32" s="105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</row>
    <row r="33" spans="1:19" s="6" customFormat="1" ht="14.25" x14ac:dyDescent="0.2">
      <c r="A33" s="104"/>
      <c r="B33" s="215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</row>
    <row r="34" spans="1:19" s="6" customFormat="1" ht="14.25" x14ac:dyDescent="0.2">
      <c r="A34" s="2"/>
      <c r="B34" s="13"/>
      <c r="C34" s="8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43"/>
    </row>
    <row r="35" spans="1:19" s="6" customFormat="1" ht="14.25" x14ac:dyDescent="0.2">
      <c r="A35" s="223"/>
      <c r="B35" s="105"/>
      <c r="C35" s="228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43"/>
    </row>
    <row r="36" spans="1:19" s="115" customFormat="1" ht="14.25" x14ac:dyDescent="0.2">
      <c r="A36" s="2"/>
      <c r="B36" s="13"/>
      <c r="C36" s="8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43"/>
    </row>
    <row r="37" spans="1:19" s="6" customFormat="1" ht="14.25" x14ac:dyDescent="0.2">
      <c r="A37" s="2"/>
      <c r="B37" s="13"/>
      <c r="C37" s="8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43"/>
    </row>
    <row r="38" spans="1:19" s="6" customFormat="1" ht="14.25" x14ac:dyDescent="0.2">
      <c r="A38" s="2"/>
      <c r="B38" s="13"/>
      <c r="C38" s="8"/>
      <c r="D38" s="7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43"/>
    </row>
    <row r="39" spans="1:19" s="6" customFormat="1" ht="14.25" x14ac:dyDescent="0.2">
      <c r="A39" s="2"/>
      <c r="B39" s="13"/>
      <c r="C39" s="8"/>
      <c r="D39" s="7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43"/>
    </row>
    <row r="40" spans="1:19" s="6" customFormat="1" ht="14.25" x14ac:dyDescent="0.2">
      <c r="A40" s="104"/>
      <c r="B40" s="215"/>
      <c r="C40" s="43"/>
      <c r="D40" s="43"/>
      <c r="E40" s="105"/>
      <c r="F40" s="105"/>
      <c r="G40" s="105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</row>
    <row r="41" spans="1:19" s="6" customFormat="1" ht="14.25" x14ac:dyDescent="0.2">
      <c r="A41" s="104"/>
      <c r="B41" s="215"/>
      <c r="C41" s="105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</row>
    <row r="42" spans="1:19" s="6" customFormat="1" ht="14.25" x14ac:dyDescent="0.2">
      <c r="A42" s="229"/>
      <c r="B42" s="230"/>
      <c r="C42" s="8"/>
      <c r="D42" s="8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</row>
    <row r="43" spans="1:19" s="6" customFormat="1" ht="14.25" x14ac:dyDescent="0.2">
      <c r="A43" s="229"/>
      <c r="B43" s="230"/>
      <c r="C43" s="8"/>
      <c r="D43" s="8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</row>
    <row r="44" spans="1:19" s="6" customFormat="1" ht="14.25" x14ac:dyDescent="0.2">
      <c r="A44" s="102"/>
      <c r="B44" s="105"/>
      <c r="C44" s="105"/>
      <c r="D44" s="105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</row>
    <row r="45" spans="1:19" s="6" customFormat="1" ht="14.25" x14ac:dyDescent="0.2">
      <c r="A45" s="102"/>
      <c r="B45" s="105"/>
      <c r="C45" s="105"/>
      <c r="D45" s="105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</row>
    <row r="46" spans="1:19" ht="14.25" x14ac:dyDescent="0.2">
      <c r="A46" s="104"/>
      <c r="B46" s="215"/>
      <c r="C46" s="105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</row>
    <row r="47" spans="1:19" s="5" customFormat="1" ht="12.75" customHeight="1" x14ac:dyDescent="0.2">
      <c r="A47" s="104"/>
      <c r="B47" s="231"/>
      <c r="C47" s="105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"/>
    </row>
    <row r="48" spans="1:19" ht="12.75" customHeight="1" x14ac:dyDescent="0.2">
      <c r="A48" s="104"/>
      <c r="B48" s="215"/>
      <c r="C48" s="152"/>
      <c r="D48" s="152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</row>
    <row r="49" spans="1:18" ht="14.25" x14ac:dyDescent="0.2">
      <c r="A49" s="104"/>
      <c r="B49" s="215"/>
      <c r="C49" s="105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</row>
    <row r="50" spans="1:18" s="5" customFormat="1" ht="14.25" x14ac:dyDescent="0.2">
      <c r="A50" s="104"/>
      <c r="B50" s="215"/>
      <c r="C50" s="105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</row>
    <row r="51" spans="1:18" ht="14.25" x14ac:dyDescent="0.2">
      <c r="A51" s="104"/>
      <c r="B51" s="215"/>
      <c r="C51" s="105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</row>
    <row r="52" spans="1:18" ht="12.75" customHeight="1" x14ac:dyDescent="0.2">
      <c r="A52" s="223"/>
      <c r="B52" s="43"/>
      <c r="C52" s="228"/>
      <c r="D52" s="105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</row>
    <row r="53" spans="1:18" ht="14.25" x14ac:dyDescent="0.2">
      <c r="A53" s="104"/>
      <c r="B53" s="215"/>
      <c r="C53" s="105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</row>
    <row r="54" spans="1:18" s="5" customFormat="1" ht="14.25" x14ac:dyDescent="0.2">
      <c r="A54" s="102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</row>
    <row r="55" spans="1:18" ht="14.25" x14ac:dyDescent="0.2">
      <c r="A55" s="232"/>
      <c r="B55" s="231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43"/>
    </row>
    <row r="56" spans="1:18" ht="14.25" x14ac:dyDescent="0.2">
      <c r="A56" s="104"/>
      <c r="B56" s="215"/>
      <c r="C56" s="105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</row>
    <row r="57" spans="1:18" ht="14.25" x14ac:dyDescent="0.2">
      <c r="A57" s="104"/>
      <c r="B57" s="215"/>
      <c r="C57" s="105"/>
      <c r="D57" s="105"/>
      <c r="E57" s="43"/>
      <c r="F57" s="43"/>
      <c r="G57" s="105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</row>
    <row r="58" spans="1:18" ht="14.25" x14ac:dyDescent="0.2">
      <c r="A58" s="223"/>
      <c r="B58" s="233"/>
      <c r="C58" s="43"/>
      <c r="D58" s="43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43"/>
    </row>
    <row r="59" spans="1:18" ht="14.25" x14ac:dyDescent="0.2">
      <c r="A59" s="104"/>
      <c r="B59" s="105"/>
      <c r="C59" s="105"/>
      <c r="D59" s="105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</row>
    <row r="60" spans="1:18" s="6" customFormat="1" ht="14.25" x14ac:dyDescent="0.2">
      <c r="A60" s="208"/>
      <c r="B60" s="215"/>
      <c r="C60" s="43"/>
      <c r="D60" s="43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43"/>
    </row>
    <row r="61" spans="1:18" s="6" customFormat="1" ht="14.25" x14ac:dyDescent="0.2">
      <c r="A61" s="208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</row>
    <row r="62" spans="1:18" s="6" customFormat="1" ht="14.25" x14ac:dyDescent="0.2">
      <c r="A62" s="102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</row>
    <row r="63" spans="1:18" s="6" customFormat="1" ht="14.25" x14ac:dyDescent="0.2">
      <c r="A63" s="104"/>
      <c r="B63" s="105"/>
      <c r="C63" s="105"/>
      <c r="D63" s="105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</row>
    <row r="64" spans="1:18" s="6" customFormat="1" ht="14.25" x14ac:dyDescent="0.2">
      <c r="A64" s="104"/>
      <c r="B64" s="234"/>
      <c r="C64" s="105"/>
      <c r="D64" s="105"/>
      <c r="E64" s="105"/>
      <c r="F64" s="105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</row>
    <row r="65" spans="1:18" s="6" customFormat="1" ht="14.25" x14ac:dyDescent="0.2">
      <c r="A65" s="104"/>
      <c r="B65" s="215"/>
      <c r="C65" s="105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</row>
    <row r="66" spans="1:18" s="6" customFormat="1" ht="14.25" x14ac:dyDescent="0.2">
      <c r="A66" s="2"/>
      <c r="B66" s="13"/>
      <c r="C66" s="8"/>
      <c r="D66" s="8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43"/>
    </row>
    <row r="67" spans="1:18" s="6" customFormat="1" ht="12.75" customHeight="1" x14ac:dyDescent="0.2">
      <c r="A67" s="208"/>
      <c r="B67" s="210"/>
      <c r="C67" s="43"/>
      <c r="D67" s="43"/>
      <c r="E67" s="43"/>
      <c r="F67" s="105"/>
      <c r="G67" s="105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</row>
    <row r="68" spans="1:18" s="6" customFormat="1" ht="14.25" x14ac:dyDescent="0.2">
      <c r="A68" s="104"/>
      <c r="B68" s="215"/>
      <c r="C68" s="105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</row>
    <row r="69" spans="1:18" ht="14.25" x14ac:dyDescent="0.2">
      <c r="A69" s="104"/>
      <c r="B69" s="215"/>
      <c r="C69" s="105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</row>
    <row r="70" spans="1:18" ht="14.25" x14ac:dyDescent="0.2">
      <c r="A70" s="104"/>
      <c r="B70" s="215"/>
      <c r="C70" s="105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</row>
    <row r="71" spans="1:18" s="6" customFormat="1" ht="12.75" customHeight="1" x14ac:dyDescent="0.2">
      <c r="A71" s="104"/>
      <c r="B71" s="215"/>
      <c r="C71" s="105"/>
      <c r="D71" s="105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</row>
    <row r="72" spans="1:18" s="6" customFormat="1" ht="12.75" customHeight="1" x14ac:dyDescent="0.2">
      <c r="A72" s="102"/>
      <c r="B72" s="105"/>
      <c r="C72" s="43"/>
      <c r="D72" s="43"/>
      <c r="E72" s="43"/>
      <c r="F72" s="105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</row>
    <row r="73" spans="1:18" s="6" customFormat="1" ht="12.75" customHeight="1" x14ac:dyDescent="0.2">
      <c r="A73" s="2"/>
      <c r="B73" s="13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43"/>
    </row>
    <row r="74" spans="1:18" ht="14.25" x14ac:dyDescent="0.2">
      <c r="A74" s="104"/>
      <c r="B74" s="215"/>
      <c r="C74" s="105"/>
      <c r="D74" s="43"/>
      <c r="E74" s="43"/>
      <c r="F74" s="43"/>
      <c r="G74" s="105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</row>
    <row r="75" spans="1:18" ht="14.25" x14ac:dyDescent="0.2">
      <c r="A75" s="223"/>
      <c r="B75" s="105"/>
      <c r="C75" s="228"/>
      <c r="D75" s="105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43"/>
    </row>
    <row r="76" spans="1:18" ht="14.25" x14ac:dyDescent="0.2">
      <c r="A76" s="219"/>
      <c r="B76" s="105"/>
      <c r="C76" s="220"/>
      <c r="D76" s="105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</row>
    <row r="77" spans="1:18" s="6" customFormat="1" x14ac:dyDescent="0.2"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</row>
    <row r="78" spans="1:18" x14ac:dyDescent="0.2">
      <c r="A78" s="4"/>
      <c r="B78" s="4"/>
      <c r="C78" s="4"/>
      <c r="D78" s="4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</row>
    <row r="79" spans="1:18" x14ac:dyDescent="0.2">
      <c r="A79" s="4"/>
      <c r="B79" s="4"/>
      <c r="C79" s="4"/>
      <c r="D79" s="4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</row>
    <row r="81" spans="1:2" x14ac:dyDescent="0.2">
      <c r="A81" s="2"/>
      <c r="B81" s="13"/>
    </row>
    <row r="82" spans="1:2" x14ac:dyDescent="0.2">
      <c r="A82" s="2"/>
      <c r="B82" s="13"/>
    </row>
    <row r="83" spans="1:2" x14ac:dyDescent="0.2">
      <c r="A83" s="2"/>
      <c r="B83" s="13"/>
    </row>
    <row r="84" spans="1:2" x14ac:dyDescent="0.2">
      <c r="A84" s="2"/>
      <c r="B84" s="13"/>
    </row>
    <row r="85" spans="1:2" x14ac:dyDescent="0.2">
      <c r="A85" s="2"/>
      <c r="B85" s="13"/>
    </row>
    <row r="86" spans="1:2" x14ac:dyDescent="0.2">
      <c r="A86" s="2"/>
      <c r="B86" s="13"/>
    </row>
    <row r="87" spans="1:2" x14ac:dyDescent="0.2">
      <c r="A87" s="2"/>
      <c r="B87" s="13"/>
    </row>
    <row r="88" spans="1:2" x14ac:dyDescent="0.2">
      <c r="A88" s="2"/>
      <c r="B88" s="13"/>
    </row>
    <row r="89" spans="1:2" x14ac:dyDescent="0.2">
      <c r="A89" s="2"/>
      <c r="B89" s="13"/>
    </row>
    <row r="90" spans="1:2" x14ac:dyDescent="0.2">
      <c r="A90" s="2"/>
      <c r="B90" s="13"/>
    </row>
    <row r="91" spans="1:2" x14ac:dyDescent="0.2">
      <c r="A91" s="2"/>
      <c r="B91" s="13"/>
    </row>
    <row r="92" spans="1:2" x14ac:dyDescent="0.2">
      <c r="A92" s="2"/>
      <c r="B92" s="13"/>
    </row>
  </sheetData>
  <sortState ref="A3:R28">
    <sortCondition ref="A3"/>
  </sortState>
  <mergeCells count="7">
    <mergeCell ref="Q1:R1"/>
    <mergeCell ref="E1:F1"/>
    <mergeCell ref="G1:H1"/>
    <mergeCell ref="I1:J1"/>
    <mergeCell ref="K1:L1"/>
    <mergeCell ref="M1:N1"/>
    <mergeCell ref="O1:P1"/>
  </mergeCells>
  <phoneticPr fontId="2" type="noConversion"/>
  <hyperlinks>
    <hyperlink ref="B65351" r:id="rId1" display="martin@sumpscooterlaug.dk"/>
    <hyperlink ref="B65331" r:id="rId2" display="yamahapusher@gmail.com"/>
    <hyperlink ref="B65356" r:id="rId3" display="dan.uno@grejsdalen.dk"/>
    <hyperlink ref="B65355" r:id="rId4" display="olext@live.dk"/>
    <hyperlink ref="B65342" r:id="rId5" display="jensen_martin@gmx.net"/>
    <hyperlink ref="B65336:B65337" r:id="rId6" display="dan.uno@grejsdalen.dk"/>
    <hyperlink ref="B65346" r:id="rId7" display="erik.glyngore@hotmail.com"/>
    <hyperlink ref="B65343" r:id="rId8" display="p.rasmussen@city.dk"/>
    <hyperlink ref="B65328" r:id="rId9" display="jesperht@mail.dk"/>
    <hyperlink ref="B65353" r:id="rId10" display="gravlund@vestnet.dk"/>
    <hyperlink ref="B65329" r:id="rId11" display="clausnjensen@hotmail.com"/>
    <hyperlink ref="B65338" r:id="rId12" display="andre.larsen@mail.dk"/>
    <hyperlink ref="B65340" r:id="rId13" display="andre.larsen@mail.dk"/>
    <hyperlink ref="B65352" r:id="rId14" display="mhalkjaer77@gmail.com"/>
    <hyperlink ref="B65333" r:id="rId15" display="peter_weiss85@hotmail.com"/>
    <hyperlink ref="B65337" r:id="rId16" display="flens@stofanet.dk"/>
    <hyperlink ref="B65339" r:id="rId17" display="marianneoghans@ulvsbjerggaard.dk"/>
    <hyperlink ref="B65347" r:id="rId18" display="jancross6@yahoo.dk"/>
    <hyperlink ref="B65350" r:id="rId19" display="fennevangen@gmail.com"/>
    <hyperlink ref="B65349" r:id="rId20" display="fennevangen@gmail.com"/>
    <hyperlink ref="B65335" r:id="rId21" display="jenschristensen84@gmail.com"/>
    <hyperlink ref="B65344" r:id="rId22" display="endurojohnny@email.dk"/>
    <hyperlink ref="B65330" r:id="rId23" display="mlj@team-kettinge.dk"/>
    <hyperlink ref="B65334" r:id="rId24" display="ls@motard.dk"/>
    <hyperlink ref="B65336" r:id="rId25" display="bjornbjeldbak@live.dk"/>
    <hyperlink ref="B65332" r:id="rId26" display="skaanvad2992@yahoo.dk"/>
    <hyperlink ref="B65341" r:id="rId27" display="kjaergaardbyg@gmail.com"/>
    <hyperlink ref="B65327" r:id="rId28" display="skaanvad@stofanet.dk"/>
    <hyperlink ref="B65345" r:id="rId29" display="mathias_lind@hotmail.com"/>
    <hyperlink ref="B65354" r:id="rId30" display="ida.kirketerp.nielsen@gmail.com"/>
    <hyperlink ref="B65348" r:id="rId31" display="jan.neslo@hotmail.com"/>
  </hyperlinks>
  <pageMargins left="0.70866141732283472" right="0.70866141732283472" top="0.74803149606299213" bottom="0.74803149606299213" header="0.31496062992125984" footer="0.31496062992125984"/>
  <pageSetup paperSize="8" scale="62" orientation="landscape" horizontalDpi="300" verticalDpi="300" r:id="rId3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zoomScale="75" zoomScaleNormal="75" workbookViewId="0">
      <pane xSplit="1" ySplit="2" topLeftCell="B3" activePane="bottomRight" state="frozen"/>
      <selection activeCell="T2" sqref="A1:T65536"/>
      <selection pane="topRight" activeCell="T2" sqref="A1:T65536"/>
      <selection pane="bottomLeft" activeCell="T2" sqref="A1:T65536"/>
      <selection pane="bottomRight" activeCell="A2" sqref="A2"/>
    </sheetView>
  </sheetViews>
  <sheetFormatPr defaultRowHeight="12.75" x14ac:dyDescent="0.2"/>
  <cols>
    <col min="1" max="1" width="24.7109375" style="2" customWidth="1"/>
    <col min="2" max="2" width="8.85546875" style="95" customWidth="1"/>
    <col min="3" max="3" width="13.140625" style="8" customWidth="1"/>
    <col min="4" max="4" width="9.42578125" style="8" customWidth="1"/>
    <col min="5" max="18" width="9.140625" style="9"/>
    <col min="19" max="16384" width="9.140625" style="4"/>
  </cols>
  <sheetData>
    <row r="1" spans="1:19" ht="15" x14ac:dyDescent="0.25">
      <c r="A1" s="23" t="s">
        <v>219</v>
      </c>
      <c r="B1" s="94"/>
      <c r="C1" s="43"/>
      <c r="D1" s="43"/>
      <c r="E1" s="274" t="s">
        <v>96</v>
      </c>
      <c r="F1" s="274"/>
      <c r="G1" s="274" t="s">
        <v>106</v>
      </c>
      <c r="H1" s="274"/>
      <c r="I1" s="274" t="s">
        <v>97</v>
      </c>
      <c r="J1" s="274"/>
      <c r="K1" s="274" t="s">
        <v>98</v>
      </c>
      <c r="L1" s="274"/>
      <c r="M1" s="275" t="s">
        <v>99</v>
      </c>
      <c r="N1" s="275"/>
      <c r="O1" s="274" t="s">
        <v>130</v>
      </c>
      <c r="P1" s="274"/>
      <c r="Q1" s="274" t="s">
        <v>72</v>
      </c>
      <c r="R1" s="274"/>
    </row>
    <row r="2" spans="1:19" ht="25.5" customHeight="1" x14ac:dyDescent="0.2">
      <c r="A2" s="47" t="s">
        <v>81</v>
      </c>
      <c r="B2" s="48" t="s">
        <v>78</v>
      </c>
      <c r="C2" s="26" t="s">
        <v>9</v>
      </c>
      <c r="D2" s="27" t="s">
        <v>10</v>
      </c>
      <c r="E2" s="22" t="s">
        <v>33</v>
      </c>
      <c r="F2" s="27" t="s">
        <v>34</v>
      </c>
      <c r="G2" s="22" t="s">
        <v>33</v>
      </c>
      <c r="H2" s="27" t="s">
        <v>34</v>
      </c>
      <c r="I2" s="22" t="s">
        <v>33</v>
      </c>
      <c r="J2" s="27" t="s">
        <v>34</v>
      </c>
      <c r="K2" s="22" t="s">
        <v>33</v>
      </c>
      <c r="L2" s="27" t="s">
        <v>34</v>
      </c>
      <c r="M2" s="28" t="s">
        <v>33</v>
      </c>
      <c r="N2" s="29" t="s">
        <v>34</v>
      </c>
      <c r="O2" s="22" t="s">
        <v>33</v>
      </c>
      <c r="P2" s="27" t="s">
        <v>34</v>
      </c>
      <c r="Q2" s="22" t="s">
        <v>33</v>
      </c>
      <c r="R2" s="27" t="s">
        <v>34</v>
      </c>
    </row>
    <row r="3" spans="1:19" s="6" customFormat="1" ht="14.25" x14ac:dyDescent="0.2">
      <c r="A3" s="81" t="s">
        <v>123</v>
      </c>
      <c r="B3" s="99" t="s">
        <v>124</v>
      </c>
      <c r="C3" s="82"/>
      <c r="D3" s="82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125">
        <f t="shared" ref="R3:R20" si="0">SUM(F3,H3,J3,L3,N3,P3)</f>
        <v>0</v>
      </c>
    </row>
    <row r="4" spans="1:19" s="12" customFormat="1" ht="14.25" x14ac:dyDescent="0.2">
      <c r="A4" s="32" t="s">
        <v>39</v>
      </c>
      <c r="B4" s="27">
        <v>17</v>
      </c>
      <c r="C4" s="118">
        <v>2255817</v>
      </c>
      <c r="D4" s="27">
        <v>37882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125">
        <f t="shared" si="0"/>
        <v>0</v>
      </c>
    </row>
    <row r="5" spans="1:19" s="12" customFormat="1" ht="14.25" x14ac:dyDescent="0.2">
      <c r="A5" s="31" t="s">
        <v>149</v>
      </c>
      <c r="B5" s="27">
        <v>857</v>
      </c>
      <c r="C5" s="27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125">
        <f t="shared" si="0"/>
        <v>0</v>
      </c>
    </row>
    <row r="6" spans="1:19" ht="14.25" x14ac:dyDescent="0.2">
      <c r="A6" s="21" t="s">
        <v>73</v>
      </c>
      <c r="B6" s="48">
        <v>48</v>
      </c>
      <c r="C6" s="22">
        <v>3895352</v>
      </c>
      <c r="D6" s="22">
        <v>7317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125">
        <f t="shared" si="0"/>
        <v>0</v>
      </c>
    </row>
    <row r="7" spans="1:19" s="5" customFormat="1" ht="14.25" x14ac:dyDescent="0.2">
      <c r="A7" s="31" t="s">
        <v>186</v>
      </c>
      <c r="B7" s="27">
        <v>50</v>
      </c>
      <c r="C7" s="27"/>
      <c r="D7" s="22">
        <v>3130</v>
      </c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125">
        <f t="shared" si="0"/>
        <v>0</v>
      </c>
    </row>
    <row r="8" spans="1:19" customFormat="1" ht="14.25" x14ac:dyDescent="0.2">
      <c r="A8" s="101" t="s">
        <v>183</v>
      </c>
      <c r="B8" s="227">
        <v>11</v>
      </c>
      <c r="C8" s="156"/>
      <c r="D8" s="66">
        <v>19999</v>
      </c>
      <c r="E8" s="63"/>
      <c r="F8" s="60"/>
      <c r="G8" s="63"/>
      <c r="H8" s="60"/>
      <c r="I8" s="63"/>
      <c r="J8" s="60"/>
      <c r="K8" s="63"/>
      <c r="L8" s="60"/>
      <c r="M8" s="68"/>
      <c r="N8" s="69"/>
      <c r="O8" s="63"/>
      <c r="P8" s="60"/>
      <c r="Q8" s="63"/>
      <c r="R8" s="125">
        <f>SUM(F8,H8,J8,L8,N8,P8)</f>
        <v>0</v>
      </c>
    </row>
    <row r="9" spans="1:19" ht="14.1" customHeight="1" x14ac:dyDescent="0.2">
      <c r="A9" s="23" t="s">
        <v>20</v>
      </c>
      <c r="B9" s="42">
        <v>8</v>
      </c>
      <c r="C9" s="27"/>
      <c r="D9" s="27">
        <v>28465</v>
      </c>
      <c r="E9" s="22"/>
      <c r="F9" s="22"/>
      <c r="G9" s="27"/>
      <c r="H9" s="27"/>
      <c r="I9" s="22"/>
      <c r="J9" s="22"/>
      <c r="K9" s="22"/>
      <c r="L9" s="22"/>
      <c r="M9" s="22"/>
      <c r="N9" s="22"/>
      <c r="O9" s="22"/>
      <c r="P9" s="22"/>
      <c r="Q9" s="27"/>
      <c r="R9" s="125">
        <f t="shared" si="0"/>
        <v>0</v>
      </c>
    </row>
    <row r="10" spans="1:19" ht="15" x14ac:dyDescent="0.2">
      <c r="A10" s="31" t="s">
        <v>180</v>
      </c>
      <c r="B10" s="27">
        <v>41</v>
      </c>
      <c r="C10" s="158">
        <v>6178443</v>
      </c>
      <c r="D10" s="22">
        <v>3946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125">
        <f t="shared" si="0"/>
        <v>0</v>
      </c>
      <c r="S10" s="12"/>
    </row>
    <row r="11" spans="1:19" s="12" customFormat="1" ht="14.25" x14ac:dyDescent="0.2">
      <c r="A11" s="23" t="s">
        <v>74</v>
      </c>
      <c r="B11" s="41">
        <v>9</v>
      </c>
      <c r="C11" s="27"/>
      <c r="D11" s="22">
        <v>23954</v>
      </c>
      <c r="E11" s="22"/>
      <c r="F11" s="22"/>
      <c r="G11" s="27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125">
        <f t="shared" si="0"/>
        <v>0</v>
      </c>
    </row>
    <row r="12" spans="1:19" s="6" customFormat="1" ht="14.25" x14ac:dyDescent="0.2">
      <c r="A12" s="81" t="s">
        <v>128</v>
      </c>
      <c r="B12" s="100" t="s">
        <v>129</v>
      </c>
      <c r="C12" s="82">
        <v>4149502</v>
      </c>
      <c r="D12" s="82">
        <v>5067</v>
      </c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125">
        <f t="shared" si="0"/>
        <v>0</v>
      </c>
    </row>
    <row r="13" spans="1:19" s="5" customFormat="1" ht="14.25" x14ac:dyDescent="0.2">
      <c r="A13" s="148" t="s">
        <v>24</v>
      </c>
      <c r="B13" s="129">
        <v>55</v>
      </c>
      <c r="C13" s="129">
        <v>5793450</v>
      </c>
      <c r="D13" s="125">
        <v>114598</v>
      </c>
      <c r="E13" s="129"/>
      <c r="F13" s="129"/>
      <c r="G13" s="129"/>
      <c r="H13" s="129"/>
      <c r="I13" s="125"/>
      <c r="J13" s="125"/>
      <c r="K13" s="125"/>
      <c r="L13" s="125"/>
      <c r="M13" s="125"/>
      <c r="N13" s="125"/>
      <c r="O13" s="125"/>
      <c r="P13" s="125"/>
      <c r="Q13" s="125"/>
      <c r="R13" s="125">
        <f t="shared" si="0"/>
        <v>0</v>
      </c>
    </row>
    <row r="14" spans="1:19" s="12" customFormat="1" ht="15" x14ac:dyDescent="0.25">
      <c r="A14" s="31" t="s">
        <v>161</v>
      </c>
      <c r="B14" s="27">
        <v>21</v>
      </c>
      <c r="C14" s="256">
        <v>554805</v>
      </c>
      <c r="D14" s="22">
        <v>52539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125">
        <f t="shared" si="0"/>
        <v>0</v>
      </c>
    </row>
    <row r="15" spans="1:19" s="12" customFormat="1" ht="38.25" x14ac:dyDescent="0.2">
      <c r="A15" s="235" t="s">
        <v>191</v>
      </c>
      <c r="B15" s="236" t="s">
        <v>192</v>
      </c>
      <c r="C15" s="121"/>
      <c r="D15" s="121">
        <v>53132</v>
      </c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5">
        <f t="shared" si="0"/>
        <v>0</v>
      </c>
    </row>
    <row r="16" spans="1:19" s="5" customFormat="1" ht="14.25" x14ac:dyDescent="0.2">
      <c r="A16" s="37" t="s">
        <v>54</v>
      </c>
      <c r="B16" s="48">
        <v>53</v>
      </c>
      <c r="C16" s="27">
        <v>8967625</v>
      </c>
      <c r="D16" s="27">
        <v>2903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125">
        <f t="shared" si="0"/>
        <v>0</v>
      </c>
    </row>
    <row r="17" spans="1:18" s="12" customFormat="1" ht="14.25" x14ac:dyDescent="0.2">
      <c r="A17" s="44" t="s">
        <v>38</v>
      </c>
      <c r="B17" s="42">
        <v>801</v>
      </c>
      <c r="C17" s="27">
        <v>4791309</v>
      </c>
      <c r="D17" s="27">
        <v>29090</v>
      </c>
      <c r="E17" s="27"/>
      <c r="F17" s="27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125">
        <f t="shared" si="0"/>
        <v>0</v>
      </c>
    </row>
    <row r="18" spans="1:18" ht="14.1" customHeight="1" x14ac:dyDescent="0.2">
      <c r="A18" s="81" t="s">
        <v>92</v>
      </c>
      <c r="B18" s="96">
        <v>39</v>
      </c>
      <c r="D18" s="82">
        <v>25293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125">
        <f t="shared" si="0"/>
        <v>0</v>
      </c>
    </row>
    <row r="19" spans="1:18" s="12" customFormat="1" ht="14.25" x14ac:dyDescent="0.2">
      <c r="A19" s="32" t="s">
        <v>176</v>
      </c>
      <c r="B19" s="27">
        <v>616</v>
      </c>
      <c r="C19" s="118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125">
        <f t="shared" si="0"/>
        <v>0</v>
      </c>
    </row>
    <row r="20" spans="1:18" s="12" customFormat="1" ht="14.25" x14ac:dyDescent="0.2">
      <c r="A20" s="87" t="s">
        <v>117</v>
      </c>
      <c r="B20" s="97">
        <v>100</v>
      </c>
      <c r="C20" s="88"/>
      <c r="D20" s="82">
        <v>29844</v>
      </c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125">
        <f t="shared" si="0"/>
        <v>0</v>
      </c>
    </row>
    <row r="21" spans="1:18" s="12" customFormat="1" ht="14.25" x14ac:dyDescent="0.2">
      <c r="A21" s="31" t="s">
        <v>31</v>
      </c>
      <c r="B21" s="27">
        <v>1</v>
      </c>
      <c r="C21" s="27">
        <v>3050955</v>
      </c>
      <c r="D21" s="22">
        <v>5314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125">
        <f t="shared" ref="R21:R35" si="1">SUM(F21,H21,J21,L21,N21,P21)</f>
        <v>0</v>
      </c>
    </row>
    <row r="22" spans="1:18" ht="13.5" customHeight="1" x14ac:dyDescent="0.2">
      <c r="A22" s="144" t="s">
        <v>187</v>
      </c>
      <c r="B22" s="135">
        <v>6</v>
      </c>
      <c r="C22" s="136">
        <v>9209561</v>
      </c>
      <c r="D22" s="136">
        <v>51035</v>
      </c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25">
        <f t="shared" si="1"/>
        <v>0</v>
      </c>
    </row>
    <row r="23" spans="1:18" s="6" customFormat="1" ht="12.75" customHeight="1" x14ac:dyDescent="0.25">
      <c r="A23" s="38" t="s">
        <v>8</v>
      </c>
      <c r="B23" s="113">
        <v>69</v>
      </c>
      <c r="C23" s="92">
        <v>1001905</v>
      </c>
      <c r="D23" s="27">
        <v>38157</v>
      </c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125">
        <f t="shared" si="1"/>
        <v>0</v>
      </c>
    </row>
    <row r="24" spans="1:18" s="6" customFormat="1" ht="14.25" x14ac:dyDescent="0.2">
      <c r="A24" s="81" t="s">
        <v>115</v>
      </c>
      <c r="B24" s="99" t="s">
        <v>116</v>
      </c>
      <c r="C24" s="82"/>
      <c r="D24" s="82"/>
      <c r="E24" s="82"/>
      <c r="F24" s="82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125">
        <f t="shared" si="1"/>
        <v>0</v>
      </c>
    </row>
    <row r="25" spans="1:18" s="5" customFormat="1" ht="14.25" customHeight="1" x14ac:dyDescent="0.2">
      <c r="A25" s="35" t="s">
        <v>13</v>
      </c>
      <c r="B25" s="48">
        <v>225</v>
      </c>
      <c r="C25" s="22">
        <v>688234</v>
      </c>
      <c r="D25" s="22">
        <v>6992</v>
      </c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125">
        <f t="shared" si="1"/>
        <v>0</v>
      </c>
    </row>
    <row r="26" spans="1:18" s="5" customFormat="1" ht="14.25" x14ac:dyDescent="0.2">
      <c r="A26" s="81" t="s">
        <v>113</v>
      </c>
      <c r="B26" s="99" t="s">
        <v>114</v>
      </c>
      <c r="C26" s="82"/>
      <c r="D26" s="82"/>
      <c r="E26" s="82"/>
      <c r="F26" s="82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125">
        <f t="shared" si="1"/>
        <v>0</v>
      </c>
    </row>
    <row r="27" spans="1:18" s="5" customFormat="1" ht="14.25" x14ac:dyDescent="0.2">
      <c r="A27" s="35" t="s">
        <v>4</v>
      </c>
      <c r="B27" s="27">
        <v>26</v>
      </c>
      <c r="C27" s="45"/>
      <c r="D27" s="27">
        <v>21985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125">
        <f t="shared" si="1"/>
        <v>0</v>
      </c>
    </row>
    <row r="28" spans="1:18" ht="14.25" x14ac:dyDescent="0.2">
      <c r="A28" s="35" t="s">
        <v>46</v>
      </c>
      <c r="B28" s="48">
        <v>666</v>
      </c>
      <c r="C28" s="24" t="s">
        <v>47</v>
      </c>
      <c r="D28" s="27">
        <v>18754</v>
      </c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125">
        <f t="shared" si="1"/>
        <v>0</v>
      </c>
    </row>
    <row r="29" spans="1:18" s="117" customFormat="1" ht="14.25" x14ac:dyDescent="0.2">
      <c r="A29" s="81" t="s">
        <v>52</v>
      </c>
      <c r="B29" s="96">
        <v>84</v>
      </c>
      <c r="C29" s="82"/>
      <c r="D29" s="22">
        <v>41548</v>
      </c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125">
        <f t="shared" si="1"/>
        <v>0</v>
      </c>
    </row>
    <row r="30" spans="1:18" ht="14.25" x14ac:dyDescent="0.2">
      <c r="A30" s="32" t="s">
        <v>62</v>
      </c>
      <c r="B30" s="48">
        <v>78</v>
      </c>
      <c r="C30" s="33">
        <v>8183268</v>
      </c>
      <c r="D30" s="22">
        <v>29927</v>
      </c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125">
        <f t="shared" si="1"/>
        <v>0</v>
      </c>
    </row>
    <row r="31" spans="1:18" ht="14.25" x14ac:dyDescent="0.2">
      <c r="A31" s="31" t="s">
        <v>150</v>
      </c>
      <c r="B31" s="27">
        <v>63</v>
      </c>
      <c r="C31" s="27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125">
        <f t="shared" si="1"/>
        <v>0</v>
      </c>
    </row>
    <row r="32" spans="1:18" ht="14.25" x14ac:dyDescent="0.2">
      <c r="A32" s="31" t="s">
        <v>218</v>
      </c>
      <c r="B32" s="27">
        <v>660</v>
      </c>
      <c r="C32" s="27">
        <v>5197054</v>
      </c>
      <c r="D32" s="22">
        <v>18382</v>
      </c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71"/>
    </row>
    <row r="33" spans="1:19" s="127" customFormat="1" ht="14.25" x14ac:dyDescent="0.2">
      <c r="A33" s="31" t="s">
        <v>53</v>
      </c>
      <c r="B33" s="27">
        <v>645</v>
      </c>
      <c r="C33" s="27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125">
        <f t="shared" si="1"/>
        <v>0</v>
      </c>
      <c r="S33" s="137"/>
    </row>
    <row r="34" spans="1:19" s="127" customFormat="1" ht="14.25" x14ac:dyDescent="0.2">
      <c r="A34" s="31" t="s">
        <v>136</v>
      </c>
      <c r="B34" s="27">
        <v>27</v>
      </c>
      <c r="C34" s="27">
        <v>7107280</v>
      </c>
      <c r="D34" s="22">
        <v>50959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125">
        <f t="shared" si="1"/>
        <v>0</v>
      </c>
      <c r="S34" s="138"/>
    </row>
    <row r="35" spans="1:19" s="140" customFormat="1" ht="14.25" x14ac:dyDescent="0.2">
      <c r="A35" s="149" t="s">
        <v>163</v>
      </c>
      <c r="B35" s="141">
        <v>101</v>
      </c>
      <c r="C35" s="142"/>
      <c r="D35" s="134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25">
        <f t="shared" si="1"/>
        <v>0</v>
      </c>
      <c r="S35" s="139"/>
    </row>
    <row r="36" spans="1:19" ht="14.25" x14ac:dyDescent="0.2">
      <c r="A36" s="238"/>
      <c r="B36" s="239"/>
      <c r="C36" s="240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43"/>
    </row>
    <row r="37" spans="1:19" ht="14.25" x14ac:dyDescent="0.2"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43"/>
    </row>
    <row r="38" spans="1:19" s="6" customFormat="1" ht="14.25" x14ac:dyDescent="0.2">
      <c r="A38" s="2"/>
      <c r="B38" s="95"/>
      <c r="C38" s="8"/>
      <c r="D38" s="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43"/>
    </row>
    <row r="39" spans="1:19" s="6" customFormat="1" ht="14.25" x14ac:dyDescent="0.2">
      <c r="A39" s="2"/>
      <c r="B39" s="95"/>
      <c r="C39" s="8"/>
      <c r="D39" s="8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43"/>
    </row>
    <row r="40" spans="1:19" s="6" customFormat="1" ht="14.25" x14ac:dyDescent="0.2">
      <c r="A40" s="102"/>
      <c r="B40" s="241"/>
      <c r="C40" s="43"/>
      <c r="D40" s="43"/>
      <c r="E40" s="43"/>
      <c r="F40" s="43"/>
      <c r="G40" s="105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</row>
    <row r="41" spans="1:19" s="6" customFormat="1" ht="14.25" x14ac:dyDescent="0.2">
      <c r="A41" s="2"/>
      <c r="B41" s="242"/>
      <c r="C41" s="8"/>
      <c r="D41" s="8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43"/>
    </row>
    <row r="42" spans="1:19" s="6" customFormat="1" ht="14.25" x14ac:dyDescent="0.2">
      <c r="A42" s="2"/>
      <c r="B42" s="95"/>
      <c r="C42" s="8"/>
      <c r="D42" s="8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43"/>
    </row>
    <row r="43" spans="1:19" s="6" customFormat="1" ht="14.25" x14ac:dyDescent="0.2">
      <c r="A43" s="104"/>
      <c r="B43" s="215"/>
      <c r="C43" s="105"/>
      <c r="D43" s="43"/>
      <c r="E43" s="43"/>
      <c r="F43" s="43"/>
      <c r="G43" s="105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</row>
    <row r="44" spans="1:19" s="6" customFormat="1" ht="14.25" x14ac:dyDescent="0.2">
      <c r="A44" s="238"/>
      <c r="B44" s="239"/>
      <c r="C44" s="240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43"/>
    </row>
    <row r="45" spans="1:19" s="6" customFormat="1" ht="14.25" x14ac:dyDescent="0.2">
      <c r="A45" s="219"/>
      <c r="B45" s="241"/>
      <c r="C45" s="43"/>
      <c r="D45" s="43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43"/>
    </row>
    <row r="46" spans="1:19" ht="14.25" x14ac:dyDescent="0.2">
      <c r="A46" s="219"/>
      <c r="B46" s="241"/>
      <c r="C46" s="43"/>
      <c r="D46" s="4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43"/>
    </row>
    <row r="47" spans="1:19" ht="14.25" x14ac:dyDescent="0.2">
      <c r="A47" s="238"/>
      <c r="B47" s="243"/>
      <c r="C47" s="244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43"/>
    </row>
    <row r="48" spans="1:19" ht="14.25" x14ac:dyDescent="0.2">
      <c r="A48" s="245"/>
      <c r="B48" s="246"/>
      <c r="C48" s="246"/>
      <c r="D48" s="246"/>
      <c r="E48" s="247"/>
      <c r="F48" s="247"/>
      <c r="G48" s="247"/>
      <c r="H48" s="247"/>
      <c r="I48" s="247"/>
      <c r="J48" s="247"/>
      <c r="K48" s="247"/>
      <c r="L48" s="247"/>
      <c r="M48" s="247"/>
      <c r="N48" s="247"/>
      <c r="O48" s="247"/>
      <c r="P48" s="247"/>
      <c r="Q48" s="247"/>
      <c r="R48" s="43"/>
    </row>
    <row r="49" spans="1:19" ht="15" x14ac:dyDescent="0.25">
      <c r="A49" s="229"/>
      <c r="B49" s="230"/>
      <c r="C49" s="237"/>
      <c r="D49" s="248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43"/>
    </row>
    <row r="50" spans="1:19" ht="14.25" x14ac:dyDescent="0.2">
      <c r="A50" s="238"/>
      <c r="B50" s="243"/>
      <c r="C50" s="244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43"/>
    </row>
    <row r="51" spans="1:19" s="117" customFormat="1" ht="14.25" x14ac:dyDescent="0.2">
      <c r="A51" s="232"/>
      <c r="B51" s="105"/>
      <c r="C51" s="105"/>
      <c r="D51" s="105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</row>
    <row r="52" spans="1:19" s="5" customFormat="1" ht="14.25" x14ac:dyDescent="0.2">
      <c r="A52" s="2"/>
      <c r="B52" s="95"/>
      <c r="C52" s="8"/>
      <c r="D52" s="8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43"/>
    </row>
    <row r="53" spans="1:19" ht="14.25" x14ac:dyDescent="0.2">
      <c r="A53" s="102"/>
      <c r="B53" s="105"/>
      <c r="C53" s="220"/>
      <c r="D53" s="43"/>
      <c r="E53" s="43"/>
      <c r="F53" s="43"/>
      <c r="G53" s="105"/>
      <c r="H53" s="105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12"/>
    </row>
    <row r="54" spans="1:19" ht="14.1" customHeight="1" x14ac:dyDescent="0.2">
      <c r="A54" s="249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43"/>
    </row>
    <row r="55" spans="1:19" s="5" customFormat="1" ht="14.25" x14ac:dyDescent="0.2">
      <c r="A55" s="229"/>
      <c r="B55" s="250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43"/>
    </row>
    <row r="56" spans="1:19" s="5" customFormat="1" ht="14.25" x14ac:dyDescent="0.2">
      <c r="A56" s="249"/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43"/>
    </row>
    <row r="57" spans="1:19" ht="14.25" x14ac:dyDescent="0.2">
      <c r="A57" s="232"/>
      <c r="B57" s="228"/>
      <c r="C57" s="211"/>
      <c r="D57" s="152"/>
      <c r="E57" s="43"/>
      <c r="F57" s="211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</row>
    <row r="58" spans="1:19" s="6" customFormat="1" ht="14.25" x14ac:dyDescent="0.2">
      <c r="A58" s="232"/>
      <c r="B58" s="228"/>
      <c r="C58" s="105"/>
      <c r="D58" s="105"/>
      <c r="E58" s="43"/>
      <c r="F58" s="105"/>
      <c r="G58" s="105"/>
      <c r="H58" s="105"/>
      <c r="I58" s="43"/>
      <c r="J58" s="43"/>
      <c r="K58" s="43"/>
      <c r="L58" s="43"/>
      <c r="M58" s="43"/>
      <c r="N58" s="43"/>
      <c r="O58" s="43"/>
      <c r="P58" s="43"/>
      <c r="Q58" s="43"/>
      <c r="R58" s="43"/>
    </row>
    <row r="59" spans="1:19" ht="14.25" x14ac:dyDescent="0.2">
      <c r="A59" s="249"/>
      <c r="B59" s="241"/>
      <c r="C59" s="210"/>
      <c r="D59" s="105"/>
      <c r="E59" s="43"/>
      <c r="F59" s="105"/>
      <c r="G59" s="43"/>
      <c r="H59" s="105"/>
      <c r="I59" s="43"/>
      <c r="J59" s="43"/>
      <c r="K59" s="43"/>
      <c r="L59" s="43"/>
      <c r="M59" s="43"/>
      <c r="N59" s="43"/>
      <c r="O59" s="43"/>
      <c r="P59" s="43"/>
      <c r="Q59" s="105"/>
      <c r="R59" s="43"/>
      <c r="S59" s="12"/>
    </row>
    <row r="60" spans="1:19" ht="14.25" x14ac:dyDescent="0.2">
      <c r="A60" s="223"/>
      <c r="B60" s="241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43"/>
      <c r="S60" s="12"/>
    </row>
    <row r="61" spans="1:19" ht="12.75" customHeight="1" x14ac:dyDescent="0.2">
      <c r="A61" s="219"/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43"/>
    </row>
    <row r="62" spans="1:19" s="6" customFormat="1" ht="14.25" x14ac:dyDescent="0.2">
      <c r="A62" s="223"/>
      <c r="B62" s="241"/>
      <c r="C62" s="228"/>
      <c r="D62" s="105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</row>
    <row r="63" spans="1:19" s="6" customFormat="1" ht="14.25" x14ac:dyDescent="0.2">
      <c r="A63" s="223"/>
      <c r="B63" s="241"/>
      <c r="C63" s="228"/>
      <c r="D63" s="105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</row>
    <row r="64" spans="1:19" ht="14.25" x14ac:dyDescent="0.2">
      <c r="A64" s="249"/>
      <c r="B64" s="241"/>
      <c r="C64" s="43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43"/>
    </row>
    <row r="65" spans="1:19" s="6" customFormat="1" ht="14.25" x14ac:dyDescent="0.2">
      <c r="A65" s="219"/>
      <c r="B65" s="241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</row>
    <row r="66" spans="1:19" s="6" customFormat="1" ht="14.25" x14ac:dyDescent="0.2">
      <c r="A66" s="102"/>
      <c r="B66" s="241"/>
      <c r="C66" s="105"/>
      <c r="D66" s="43"/>
      <c r="E66" s="105"/>
      <c r="F66" s="105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</row>
    <row r="67" spans="1:19" s="12" customFormat="1" ht="14.25" x14ac:dyDescent="0.2">
      <c r="A67" s="251"/>
      <c r="B67" s="241"/>
      <c r="C67" s="252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43"/>
    </row>
    <row r="68" spans="1:19" s="6" customFormat="1" ht="14.25" x14ac:dyDescent="0.2">
      <c r="A68" s="104"/>
      <c r="B68" s="234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43"/>
    </row>
    <row r="69" spans="1:19" ht="14.25" x14ac:dyDescent="0.2">
      <c r="A69" s="223"/>
      <c r="B69" s="241"/>
      <c r="C69" s="210"/>
      <c r="D69" s="43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43"/>
      <c r="R69" s="43"/>
      <c r="S69" s="12"/>
    </row>
    <row r="70" spans="1:19" ht="14.25" x14ac:dyDescent="0.2">
      <c r="A70" s="104"/>
      <c r="B70" s="234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43"/>
      <c r="S70" s="2"/>
    </row>
    <row r="71" spans="1:19" ht="14.25" x14ac:dyDescent="0.2">
      <c r="A71" s="208"/>
      <c r="B71" s="241"/>
      <c r="C71" s="228"/>
      <c r="D71" s="105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12"/>
    </row>
    <row r="72" spans="1:19" s="5" customFormat="1" ht="14.25" x14ac:dyDescent="0.2">
      <c r="A72" s="253"/>
      <c r="B72" s="254"/>
      <c r="C72" s="250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43"/>
      <c r="S72" s="12"/>
    </row>
    <row r="73" spans="1:19" s="5" customFormat="1" ht="14.25" x14ac:dyDescent="0.2">
      <c r="A73" s="2"/>
      <c r="B73" s="242"/>
      <c r="C73" s="8"/>
      <c r="D73" s="8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43"/>
      <c r="S73" s="12"/>
    </row>
    <row r="74" spans="1:19" ht="14.25" x14ac:dyDescent="0.2">
      <c r="A74" s="249"/>
      <c r="B74" s="241"/>
      <c r="C74" s="252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43"/>
    </row>
    <row r="75" spans="1:19" ht="14.25" x14ac:dyDescent="0.2">
      <c r="A75" s="223"/>
      <c r="B75" s="105"/>
      <c r="C75" s="220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43"/>
    </row>
    <row r="76" spans="1:19" x14ac:dyDescent="0.2"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  <row r="77" spans="1:19" x14ac:dyDescent="0.2"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</row>
    <row r="78" spans="1:19" x14ac:dyDescent="0.2"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</row>
    <row r="79" spans="1:19" x14ac:dyDescent="0.2"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</row>
  </sheetData>
  <sortState ref="A3:R78">
    <sortCondition ref="A1"/>
  </sortState>
  <mergeCells count="7">
    <mergeCell ref="O1:P1"/>
    <mergeCell ref="Q1:R1"/>
    <mergeCell ref="E1:F1"/>
    <mergeCell ref="G1:H1"/>
    <mergeCell ref="I1:J1"/>
    <mergeCell ref="K1:L1"/>
    <mergeCell ref="M1:N1"/>
  </mergeCells>
  <phoneticPr fontId="2" type="noConversion"/>
  <hyperlinks>
    <hyperlink ref="B9" r:id="rId1" display="atlasdk@hotmail.com"/>
    <hyperlink ref="A9" r:id="rId2" display="lindaj@larsen.mail.dk"/>
    <hyperlink ref="C65453" r:id="rId3" display="jesperht@mail.dk"/>
    <hyperlink ref="C65450" r:id="rId4" display="mlj@team-kettinge.dk"/>
    <hyperlink ref="C65451" r:id="rId5" display="yamahapusher@gmail.com"/>
    <hyperlink ref="C65455" r:id="rId6" display="mlj@team-kettinge.dk"/>
    <hyperlink ref="C65457" r:id="rId7" display="dan.uno@grejsdalen.dk"/>
    <hyperlink ref="C65452" r:id="rId8" display="skaanvad@stofanet.dk"/>
    <hyperlink ref="C2" r:id="rId9" display="tiggerstoned@hotmail.com"/>
    <hyperlink ref="C65456" r:id="rId10" display="yamahapusher@gmail.com"/>
    <hyperlink ref="C65454" r:id="rId11" display="clausnjensen@hotmail.com"/>
    <hyperlink ref="C65449" r:id="rId12" display="clausnjensen@hotmail.com"/>
    <hyperlink ref="C1" r:id="rId13" display="tiggerstoned@hotmail.com"/>
    <hyperlink ref="C65448" r:id="rId14" display="jesperht@mail.dk"/>
    <hyperlink ref="C65456:C65556" r:id="rId15" display="dan.uno@grejsdalen.dk"/>
    <hyperlink ref="C65447" r:id="rId16" display="skaanvad@stofanet.dk"/>
    <hyperlink ref="B80" r:id="rId17" display="bondemand_larsen@hotmail.com"/>
    <hyperlink ref="B26" r:id="rId18" display="pod-nano@hotmail.com"/>
  </hyperlinks>
  <pageMargins left="0.70866141732283472" right="0.70866141732283472" top="0.74803149606299213" bottom="0.74803149606299213" header="0.31496062992125984" footer="0.31496062992125984"/>
  <pageSetup paperSize="8" scale="50" orientation="landscape" horizontalDpi="300" verticalDpi="300" r:id="rId1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0"/>
  <sheetViews>
    <sheetView zoomScale="75" zoomScaleNormal="75" workbookViewId="0"/>
  </sheetViews>
  <sheetFormatPr defaultRowHeight="12.75" x14ac:dyDescent="0.2"/>
  <cols>
    <col min="1" max="1" width="29.85546875" style="150" customWidth="1"/>
    <col min="2" max="2" width="9.42578125" style="127" customWidth="1"/>
    <col min="3" max="3" width="12.140625" style="132" customWidth="1"/>
    <col min="4" max="4" width="8" style="132" customWidth="1"/>
    <col min="5" max="18" width="9.140625" style="127"/>
    <col min="19" max="19" width="27.5703125" style="127" bestFit="1" customWidth="1"/>
    <col min="20" max="16384" width="9.140625" style="127"/>
  </cols>
  <sheetData>
    <row r="1" spans="1:19" ht="14.25" x14ac:dyDescent="0.2">
      <c r="A1" s="143" t="s">
        <v>217</v>
      </c>
      <c r="B1" s="126"/>
      <c r="C1" s="125"/>
      <c r="D1" s="125"/>
      <c r="E1" s="276" t="s">
        <v>100</v>
      </c>
      <c r="F1" s="276"/>
      <c r="G1" s="276" t="s">
        <v>101</v>
      </c>
      <c r="H1" s="276"/>
      <c r="I1" s="276" t="s">
        <v>102</v>
      </c>
      <c r="J1" s="276"/>
      <c r="K1" s="276" t="s">
        <v>103</v>
      </c>
      <c r="L1" s="276"/>
      <c r="M1" s="277" t="s">
        <v>104</v>
      </c>
      <c r="N1" s="277"/>
      <c r="O1" s="276" t="s">
        <v>131</v>
      </c>
      <c r="P1" s="276"/>
      <c r="Q1" s="276" t="s">
        <v>72</v>
      </c>
      <c r="R1" s="276"/>
    </row>
    <row r="2" spans="1:19" ht="28.5" x14ac:dyDescent="0.2">
      <c r="A2" s="261" t="s">
        <v>210</v>
      </c>
      <c r="B2" s="125" t="s">
        <v>78</v>
      </c>
      <c r="C2" s="128" t="s">
        <v>9</v>
      </c>
      <c r="D2" s="129" t="s">
        <v>10</v>
      </c>
      <c r="E2" s="125" t="s">
        <v>33</v>
      </c>
      <c r="F2" s="129" t="s">
        <v>34</v>
      </c>
      <c r="G2" s="125" t="s">
        <v>33</v>
      </c>
      <c r="H2" s="129" t="s">
        <v>34</v>
      </c>
      <c r="I2" s="125" t="s">
        <v>33</v>
      </c>
      <c r="J2" s="129" t="s">
        <v>34</v>
      </c>
      <c r="K2" s="125" t="s">
        <v>33</v>
      </c>
      <c r="L2" s="129" t="s">
        <v>34</v>
      </c>
      <c r="M2" s="130" t="s">
        <v>33</v>
      </c>
      <c r="N2" s="131" t="s">
        <v>34</v>
      </c>
      <c r="O2" s="125" t="s">
        <v>33</v>
      </c>
      <c r="P2" s="129" t="s">
        <v>34</v>
      </c>
      <c r="Q2" s="125" t="s">
        <v>33</v>
      </c>
      <c r="R2" s="129" t="s">
        <v>34</v>
      </c>
    </row>
    <row r="3" spans="1:19" s="132" customFormat="1" ht="14.25" x14ac:dyDescent="0.2">
      <c r="A3" s="149" t="s">
        <v>160</v>
      </c>
      <c r="B3" s="141">
        <v>32</v>
      </c>
      <c r="C3" s="142"/>
      <c r="D3" s="134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25">
        <f t="shared" ref="R3:R17" si="0">SUM(F3,H3,J3,L3,N3,P3)</f>
        <v>0</v>
      </c>
    </row>
    <row r="4" spans="1:19" s="132" customFormat="1" ht="14.25" x14ac:dyDescent="0.2">
      <c r="A4" s="149" t="s">
        <v>207</v>
      </c>
      <c r="B4" s="141">
        <v>592</v>
      </c>
      <c r="C4" s="142" t="s">
        <v>208</v>
      </c>
      <c r="D4" s="134">
        <v>16416</v>
      </c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25">
        <f t="shared" si="0"/>
        <v>0</v>
      </c>
    </row>
    <row r="5" spans="1:19" s="132" customFormat="1" ht="14.25" x14ac:dyDescent="0.2">
      <c r="A5" s="149" t="s">
        <v>216</v>
      </c>
      <c r="B5" s="141">
        <v>45</v>
      </c>
      <c r="C5" s="4">
        <v>3086993</v>
      </c>
      <c r="D5" s="4">
        <v>26221</v>
      </c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270">
        <f t="shared" si="0"/>
        <v>0</v>
      </c>
    </row>
    <row r="6" spans="1:19" ht="14.25" x14ac:dyDescent="0.2">
      <c r="A6" s="149" t="s">
        <v>181</v>
      </c>
      <c r="B6" s="119">
        <v>297</v>
      </c>
      <c r="C6" s="142"/>
      <c r="D6" s="134">
        <v>6574</v>
      </c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25">
        <f t="shared" si="0"/>
        <v>0</v>
      </c>
      <c r="S6" s="132"/>
    </row>
    <row r="7" spans="1:19" ht="14.25" x14ac:dyDescent="0.2">
      <c r="A7" s="149" t="s">
        <v>178</v>
      </c>
      <c r="B7" s="119">
        <v>88</v>
      </c>
      <c r="C7" s="142"/>
      <c r="D7" s="134">
        <v>51627</v>
      </c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25">
        <f t="shared" si="0"/>
        <v>0</v>
      </c>
      <c r="S7" s="133"/>
    </row>
    <row r="8" spans="1:19" s="132" customFormat="1" ht="14.25" x14ac:dyDescent="0.2">
      <c r="A8" s="146" t="s">
        <v>105</v>
      </c>
      <c r="B8" s="134">
        <v>183</v>
      </c>
      <c r="C8" s="134">
        <v>5608193</v>
      </c>
      <c r="D8" s="135">
        <v>50239</v>
      </c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25">
        <f t="shared" si="0"/>
        <v>0</v>
      </c>
    </row>
    <row r="9" spans="1:19" ht="14.25" x14ac:dyDescent="0.2">
      <c r="A9" s="148" t="s">
        <v>40</v>
      </c>
      <c r="B9" s="129">
        <v>185</v>
      </c>
      <c r="C9" s="129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9"/>
      <c r="R9" s="125">
        <f t="shared" si="0"/>
        <v>0</v>
      </c>
      <c r="S9" s="132"/>
    </row>
    <row r="10" spans="1:19" ht="14.25" x14ac:dyDescent="0.2">
      <c r="A10" s="148" t="s">
        <v>55</v>
      </c>
      <c r="B10" s="125">
        <v>13</v>
      </c>
      <c r="C10" s="125">
        <v>8344245</v>
      </c>
      <c r="D10" s="125">
        <v>41772</v>
      </c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>
        <f t="shared" si="0"/>
        <v>0</v>
      </c>
      <c r="S10" s="137"/>
    </row>
    <row r="11" spans="1:19" ht="14.25" x14ac:dyDescent="0.2">
      <c r="A11" s="149" t="s">
        <v>165</v>
      </c>
      <c r="B11" s="119">
        <v>9</v>
      </c>
      <c r="C11" s="142"/>
      <c r="D11" s="134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25">
        <f t="shared" si="0"/>
        <v>0</v>
      </c>
      <c r="S11" s="137"/>
    </row>
    <row r="12" spans="1:19" ht="14.25" x14ac:dyDescent="0.2">
      <c r="A12" s="147" t="s">
        <v>153</v>
      </c>
      <c r="B12" s="119">
        <v>16</v>
      </c>
      <c r="C12" s="120"/>
      <c r="D12" s="121">
        <v>52660</v>
      </c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5">
        <f t="shared" si="0"/>
        <v>0</v>
      </c>
      <c r="S12" s="132"/>
    </row>
    <row r="13" spans="1:19" ht="15" x14ac:dyDescent="0.2">
      <c r="A13" s="262" t="s">
        <v>198</v>
      </c>
      <c r="B13" s="119">
        <v>533</v>
      </c>
      <c r="C13" s="120"/>
      <c r="D13" s="263">
        <v>53226</v>
      </c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5">
        <f t="shared" si="0"/>
        <v>0</v>
      </c>
      <c r="S13" s="132"/>
    </row>
    <row r="14" spans="1:19" ht="15" x14ac:dyDescent="0.2">
      <c r="A14" s="264" t="s">
        <v>209</v>
      </c>
      <c r="B14" s="119">
        <v>24</v>
      </c>
      <c r="C14" s="120"/>
      <c r="D14" s="265">
        <v>51821</v>
      </c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5">
        <f t="shared" si="0"/>
        <v>0</v>
      </c>
      <c r="S14" s="132"/>
    </row>
    <row r="15" spans="1:19" s="132" customFormat="1" ht="14.25" x14ac:dyDescent="0.2">
      <c r="A15" s="144" t="s">
        <v>125</v>
      </c>
      <c r="B15" s="135">
        <v>177</v>
      </c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25">
        <f t="shared" si="0"/>
        <v>0</v>
      </c>
    </row>
    <row r="16" spans="1:19" ht="14.25" x14ac:dyDescent="0.2">
      <c r="A16" s="149" t="s">
        <v>189</v>
      </c>
      <c r="B16" s="141">
        <v>4</v>
      </c>
      <c r="C16" s="142"/>
      <c r="D16" s="134">
        <v>12905</v>
      </c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25">
        <f t="shared" si="0"/>
        <v>0</v>
      </c>
      <c r="S16" s="132"/>
    </row>
    <row r="17" spans="1:19" ht="14.25" x14ac:dyDescent="0.2">
      <c r="A17" s="149" t="s">
        <v>200</v>
      </c>
      <c r="B17" s="141">
        <v>22</v>
      </c>
      <c r="C17" s="142"/>
      <c r="D17" s="134">
        <v>53252</v>
      </c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25">
        <f t="shared" si="0"/>
        <v>0</v>
      </c>
      <c r="S17" s="132"/>
    </row>
    <row r="18" spans="1:19" ht="14.25" x14ac:dyDescent="0.2">
      <c r="A18" s="144" t="s">
        <v>66</v>
      </c>
      <c r="B18" s="129">
        <v>14</v>
      </c>
      <c r="C18" s="129"/>
      <c r="D18" s="125">
        <v>50591</v>
      </c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>
        <f t="shared" ref="R18:R36" si="1">SUM(F18,H18,J18,L18,N18,P18)</f>
        <v>0</v>
      </c>
      <c r="S18" s="137"/>
    </row>
    <row r="19" spans="1:19" ht="14.25" x14ac:dyDescent="0.2">
      <c r="A19" s="148" t="s">
        <v>44</v>
      </c>
      <c r="B19" s="129">
        <v>77</v>
      </c>
      <c r="C19" s="129"/>
      <c r="D19" s="125">
        <v>9088</v>
      </c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>
        <f t="shared" si="1"/>
        <v>0</v>
      </c>
      <c r="S19" s="137"/>
    </row>
    <row r="20" spans="1:19" ht="14.25" x14ac:dyDescent="0.2">
      <c r="A20" s="149" t="s">
        <v>179</v>
      </c>
      <c r="B20" s="119">
        <v>562</v>
      </c>
      <c r="C20" s="142"/>
      <c r="D20" s="134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25">
        <f t="shared" si="1"/>
        <v>0</v>
      </c>
      <c r="S20" s="137"/>
    </row>
    <row r="21" spans="1:19" s="132" customFormat="1" ht="14.25" x14ac:dyDescent="0.2">
      <c r="A21" s="144" t="s">
        <v>121</v>
      </c>
      <c r="B21" s="129">
        <v>993</v>
      </c>
      <c r="C21" s="129"/>
      <c r="D21" s="125">
        <v>52344</v>
      </c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>
        <f t="shared" si="1"/>
        <v>0</v>
      </c>
    </row>
    <row r="22" spans="1:19" ht="14.25" x14ac:dyDescent="0.2">
      <c r="A22" s="147" t="s">
        <v>152</v>
      </c>
      <c r="B22" s="119">
        <v>234</v>
      </c>
      <c r="C22" s="120"/>
      <c r="D22" s="121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5">
        <f t="shared" si="1"/>
        <v>0</v>
      </c>
      <c r="S22" s="137"/>
    </row>
    <row r="23" spans="1:19" ht="14.25" x14ac:dyDescent="0.2">
      <c r="A23" s="148" t="s">
        <v>25</v>
      </c>
      <c r="B23" s="129">
        <v>383</v>
      </c>
      <c r="C23" s="129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>
        <f t="shared" si="1"/>
        <v>0</v>
      </c>
      <c r="S23" s="137"/>
    </row>
    <row r="24" spans="1:19" s="140" customFormat="1" ht="14.25" x14ac:dyDescent="0.2">
      <c r="A24" s="149" t="s">
        <v>182</v>
      </c>
      <c r="B24" s="141">
        <v>351</v>
      </c>
      <c r="C24" s="142"/>
      <c r="D24" s="134">
        <v>52113</v>
      </c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25">
        <f t="shared" si="1"/>
        <v>0</v>
      </c>
      <c r="S24" s="139"/>
    </row>
    <row r="25" spans="1:19" ht="14.25" x14ac:dyDescent="0.2">
      <c r="A25" s="147" t="s">
        <v>29</v>
      </c>
      <c r="B25" s="119">
        <v>5</v>
      </c>
      <c r="C25" s="120"/>
      <c r="D25" s="121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5">
        <f t="shared" si="1"/>
        <v>0</v>
      </c>
      <c r="S25" s="137"/>
    </row>
    <row r="26" spans="1:19" ht="14.25" x14ac:dyDescent="0.2">
      <c r="A26" s="143" t="s">
        <v>41</v>
      </c>
      <c r="B26" s="125">
        <v>394</v>
      </c>
      <c r="C26" s="126" t="s">
        <v>43</v>
      </c>
      <c r="D26" s="125">
        <v>40976</v>
      </c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>
        <f t="shared" si="1"/>
        <v>0</v>
      </c>
      <c r="S26" s="137"/>
    </row>
    <row r="27" spans="1:19" ht="14.25" x14ac:dyDescent="0.2">
      <c r="A27" s="146" t="s">
        <v>91</v>
      </c>
      <c r="B27" s="135">
        <v>156</v>
      </c>
      <c r="C27" s="135">
        <v>2119017</v>
      </c>
      <c r="D27" s="135">
        <v>51272</v>
      </c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25">
        <f t="shared" si="1"/>
        <v>0</v>
      </c>
      <c r="S27" s="137"/>
    </row>
    <row r="28" spans="1:19" ht="14.25" x14ac:dyDescent="0.2">
      <c r="A28" s="148" t="s">
        <v>36</v>
      </c>
      <c r="B28" s="125">
        <v>76</v>
      </c>
      <c r="C28" s="125"/>
      <c r="D28" s="125">
        <v>39641</v>
      </c>
      <c r="E28" s="129"/>
      <c r="F28" s="129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>
        <f t="shared" si="1"/>
        <v>0</v>
      </c>
      <c r="S28" s="137"/>
    </row>
    <row r="29" spans="1:19" ht="14.25" x14ac:dyDescent="0.2">
      <c r="A29" s="145" t="s">
        <v>94</v>
      </c>
      <c r="B29" s="134">
        <v>800</v>
      </c>
      <c r="C29" s="134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25">
        <f t="shared" si="1"/>
        <v>0</v>
      </c>
      <c r="S29" s="266"/>
    </row>
    <row r="30" spans="1:19" s="140" customFormat="1" ht="14.25" x14ac:dyDescent="0.2">
      <c r="A30" s="149" t="s">
        <v>164</v>
      </c>
      <c r="B30" s="141">
        <v>60</v>
      </c>
      <c r="C30" s="142"/>
      <c r="D30" s="134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25">
        <f t="shared" si="1"/>
        <v>0</v>
      </c>
      <c r="S30" s="139"/>
    </row>
    <row r="31" spans="1:19" s="140" customFormat="1" ht="14.25" x14ac:dyDescent="0.2">
      <c r="A31" s="149" t="s">
        <v>205</v>
      </c>
      <c r="B31" s="141">
        <v>276</v>
      </c>
      <c r="C31" s="142" t="s">
        <v>206</v>
      </c>
      <c r="D31" s="134">
        <v>5033</v>
      </c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25">
        <f t="shared" si="1"/>
        <v>0</v>
      </c>
      <c r="S31" s="139"/>
    </row>
    <row r="32" spans="1:19" s="140" customFormat="1" ht="14.25" x14ac:dyDescent="0.2">
      <c r="A32" s="149" t="s">
        <v>188</v>
      </c>
      <c r="B32" s="141">
        <v>411</v>
      </c>
      <c r="C32" s="142"/>
      <c r="D32" s="134">
        <v>50394</v>
      </c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25">
        <f t="shared" si="1"/>
        <v>0</v>
      </c>
      <c r="S32" s="139"/>
    </row>
    <row r="33" spans="1:19" ht="14.25" x14ac:dyDescent="0.2">
      <c r="A33" s="144" t="s">
        <v>109</v>
      </c>
      <c r="B33" s="134">
        <v>10</v>
      </c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25">
        <f t="shared" si="1"/>
        <v>0</v>
      </c>
      <c r="S33" s="137"/>
    </row>
    <row r="34" spans="1:19" ht="14.25" x14ac:dyDescent="0.2">
      <c r="A34" s="144" t="s">
        <v>214</v>
      </c>
      <c r="B34" s="134">
        <v>117</v>
      </c>
      <c r="C34" s="135"/>
      <c r="D34" s="135">
        <v>53544</v>
      </c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268">
        <f t="shared" si="1"/>
        <v>0</v>
      </c>
      <c r="S34" s="137"/>
    </row>
    <row r="35" spans="1:19" s="140" customFormat="1" ht="14.25" x14ac:dyDescent="0.2">
      <c r="A35" s="148" t="s">
        <v>61</v>
      </c>
      <c r="B35" s="129">
        <v>75</v>
      </c>
      <c r="C35" s="129">
        <v>6491055</v>
      </c>
      <c r="D35" s="125">
        <v>41463</v>
      </c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>
        <f t="shared" si="1"/>
        <v>0</v>
      </c>
      <c r="S35" s="139"/>
    </row>
    <row r="36" spans="1:19" s="140" customFormat="1" ht="14.25" x14ac:dyDescent="0.2">
      <c r="A36" s="147" t="s">
        <v>151</v>
      </c>
      <c r="B36" s="119">
        <v>906</v>
      </c>
      <c r="C36" s="120"/>
      <c r="D36" s="121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5">
        <f t="shared" si="1"/>
        <v>0</v>
      </c>
      <c r="S36" s="139"/>
    </row>
    <row r="38" spans="1:19" s="140" customFormat="1" ht="14.25" x14ac:dyDescent="0.2">
      <c r="A38" s="187"/>
      <c r="B38" s="188"/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39"/>
    </row>
    <row r="39" spans="1:19" s="140" customFormat="1" ht="14.25" x14ac:dyDescent="0.2">
      <c r="A39" s="189"/>
      <c r="B39" s="188"/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39"/>
    </row>
    <row r="40" spans="1:19" s="140" customFormat="1" ht="14.25" x14ac:dyDescent="0.2">
      <c r="A40" s="189"/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39"/>
    </row>
    <row r="41" spans="1:19" s="140" customFormat="1" ht="14.25" x14ac:dyDescent="0.2">
      <c r="A41" s="190"/>
      <c r="B41" s="188"/>
      <c r="C41" s="191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39"/>
    </row>
    <row r="42" spans="1:19" s="140" customFormat="1" ht="14.25" x14ac:dyDescent="0.2">
      <c r="A42" s="189"/>
      <c r="B42" s="188"/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39"/>
    </row>
    <row r="43" spans="1:19" s="140" customFormat="1" ht="14.25" x14ac:dyDescent="0.2">
      <c r="A43" s="192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88"/>
      <c r="S43" s="139"/>
    </row>
    <row r="44" spans="1:19" s="140" customFormat="1" ht="14.25" x14ac:dyDescent="0.2">
      <c r="A44" s="189"/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39"/>
    </row>
    <row r="45" spans="1:19" ht="14.25" x14ac:dyDescent="0.2">
      <c r="A45" s="189"/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88"/>
      <c r="S45" s="137"/>
    </row>
    <row r="46" spans="1:19" ht="14.25" x14ac:dyDescent="0.2">
      <c r="A46" s="193"/>
      <c r="B46" s="194"/>
      <c r="C46" s="195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88"/>
      <c r="S46" s="137"/>
    </row>
    <row r="47" spans="1:19" ht="14.25" x14ac:dyDescent="0.2">
      <c r="A47" s="193"/>
      <c r="B47" s="194"/>
      <c r="C47" s="195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88"/>
      <c r="S47" s="137"/>
    </row>
    <row r="48" spans="1:19" ht="14.25" x14ac:dyDescent="0.2">
      <c r="A48" s="193"/>
      <c r="B48" s="194"/>
      <c r="C48" s="195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88"/>
      <c r="S48" s="137"/>
    </row>
    <row r="49" spans="1:19" ht="14.25" x14ac:dyDescent="0.2">
      <c r="A49" s="196"/>
      <c r="B49" s="200"/>
      <c r="C49" s="197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37"/>
    </row>
    <row r="50" spans="1:19" ht="14.25" x14ac:dyDescent="0.2">
      <c r="A50" s="189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88"/>
      <c r="S50" s="137"/>
    </row>
    <row r="51" spans="1:19" ht="14.25" x14ac:dyDescent="0.2">
      <c r="A51" s="187"/>
      <c r="B51" s="137"/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32"/>
    </row>
    <row r="52" spans="1:19" ht="14.25" x14ac:dyDescent="0.2">
      <c r="A52" s="192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88"/>
      <c r="S52" s="132"/>
    </row>
    <row r="53" spans="1:19" ht="14.25" x14ac:dyDescent="0.2">
      <c r="A53" s="198"/>
      <c r="B53" s="197"/>
      <c r="C53" s="197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32"/>
    </row>
    <row r="54" spans="1:19" ht="14.25" x14ac:dyDescent="0.2">
      <c r="A54" s="187"/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37"/>
    </row>
    <row r="55" spans="1:19" ht="14.25" x14ac:dyDescent="0.2">
      <c r="A55" s="187"/>
      <c r="B55" s="188"/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32"/>
    </row>
    <row r="56" spans="1:19" s="132" customFormat="1" ht="14.25" x14ac:dyDescent="0.2">
      <c r="A56" s="189"/>
      <c r="B56" s="188"/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</row>
    <row r="57" spans="1:19" s="132" customFormat="1" ht="14.25" x14ac:dyDescent="0.2">
      <c r="A57" s="189"/>
      <c r="B57" s="188"/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137"/>
    </row>
    <row r="58" spans="1:19" s="132" customFormat="1" ht="14.25" x14ac:dyDescent="0.2">
      <c r="A58" s="187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</row>
    <row r="59" spans="1:19" s="132" customFormat="1" ht="14.25" x14ac:dyDescent="0.2">
      <c r="A59" s="187"/>
      <c r="B59" s="188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</row>
    <row r="60" spans="1:19" s="132" customFormat="1" ht="14.25" x14ac:dyDescent="0.2">
      <c r="A60" s="187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  <c r="R60" s="188"/>
    </row>
    <row r="61" spans="1:19" s="132" customFormat="1" ht="14.25" x14ac:dyDescent="0.2">
      <c r="A61" s="187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</row>
    <row r="62" spans="1:19" s="132" customFormat="1" ht="14.25" x14ac:dyDescent="0.2">
      <c r="A62" s="198"/>
      <c r="B62" s="188"/>
      <c r="C62" s="197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  <c r="R62" s="188"/>
    </row>
    <row r="63" spans="1:19" s="132" customFormat="1" ht="14.25" x14ac:dyDescent="0.2">
      <c r="A63" s="187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  <c r="R63" s="188"/>
    </row>
    <row r="64" spans="1:19" s="132" customFormat="1" ht="14.25" x14ac:dyDescent="0.2">
      <c r="A64" s="189"/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88"/>
    </row>
    <row r="65" spans="1:18" s="132" customFormat="1" ht="14.25" x14ac:dyDescent="0.2">
      <c r="A65" s="187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</row>
    <row r="66" spans="1:18" s="132" customFormat="1" ht="14.25" x14ac:dyDescent="0.2">
      <c r="A66" s="189"/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88"/>
    </row>
    <row r="67" spans="1:18" s="132" customFormat="1" ht="14.25" x14ac:dyDescent="0.2">
      <c r="A67" s="201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88"/>
      <c r="N67" s="188"/>
      <c r="O67" s="188"/>
      <c r="P67" s="188"/>
      <c r="Q67" s="188"/>
      <c r="R67" s="188"/>
    </row>
    <row r="68" spans="1:18" s="132" customFormat="1" ht="14.25" x14ac:dyDescent="0.2">
      <c r="A68" s="192"/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88"/>
    </row>
    <row r="69" spans="1:18" s="132" customFormat="1" ht="14.25" x14ac:dyDescent="0.2">
      <c r="A69" s="187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8"/>
      <c r="R69" s="188"/>
    </row>
    <row r="70" spans="1:18" s="132" customFormat="1" ht="14.25" x14ac:dyDescent="0.2">
      <c r="A70" s="189"/>
      <c r="B70" s="188"/>
      <c r="C70" s="188"/>
      <c r="D70" s="188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88"/>
      <c r="Q70" s="188"/>
      <c r="R70" s="188"/>
    </row>
    <row r="71" spans="1:18" s="132" customFormat="1" ht="14.25" x14ac:dyDescent="0.2">
      <c r="A71" s="189"/>
      <c r="B71" s="188"/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88"/>
    </row>
    <row r="72" spans="1:18" s="132" customFormat="1" ht="14.25" x14ac:dyDescent="0.2">
      <c r="A72" s="187"/>
      <c r="B72" s="188"/>
      <c r="C72" s="188"/>
      <c r="D72" s="188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  <c r="R72" s="188"/>
    </row>
    <row r="73" spans="1:18" s="132" customFormat="1" ht="14.25" x14ac:dyDescent="0.2">
      <c r="A73" s="187"/>
      <c r="B73" s="188"/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  <c r="R73" s="188"/>
    </row>
    <row r="74" spans="1:18" s="132" customFormat="1" ht="14.25" x14ac:dyDescent="0.2">
      <c r="A74" s="187"/>
      <c r="B74" s="188"/>
      <c r="C74" s="197"/>
      <c r="D74" s="188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  <c r="R74" s="188"/>
    </row>
    <row r="75" spans="1:18" s="132" customFormat="1" ht="14.25" x14ac:dyDescent="0.2">
      <c r="A75" s="187"/>
      <c r="B75" s="188"/>
      <c r="C75" s="188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  <c r="R75" s="188"/>
    </row>
    <row r="76" spans="1:18" s="132" customFormat="1" ht="14.25" x14ac:dyDescent="0.2">
      <c r="A76" s="187"/>
      <c r="B76" s="188"/>
      <c r="C76" s="188"/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188"/>
    </row>
    <row r="77" spans="1:18" s="137" customFormat="1" ht="14.25" x14ac:dyDescent="0.2">
      <c r="A77" s="189"/>
      <c r="R77" s="188"/>
    </row>
    <row r="78" spans="1:18" ht="14.25" x14ac:dyDescent="0.2">
      <c r="A78" s="189"/>
      <c r="B78" s="199"/>
      <c r="C78" s="195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88"/>
    </row>
    <row r="79" spans="1:18" s="132" customFormat="1" ht="14.25" x14ac:dyDescent="0.2">
      <c r="A79" s="189"/>
      <c r="B79" s="137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88"/>
    </row>
    <row r="80" spans="1:18" ht="14.25" x14ac:dyDescent="0.2">
      <c r="A80" s="202"/>
      <c r="B80" s="137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88"/>
    </row>
  </sheetData>
  <sortState ref="A3:R33">
    <sortCondition ref="A3"/>
  </sortState>
  <mergeCells count="7">
    <mergeCell ref="O1:P1"/>
    <mergeCell ref="Q1:R1"/>
    <mergeCell ref="E1:F1"/>
    <mergeCell ref="G1:H1"/>
    <mergeCell ref="I1:J1"/>
    <mergeCell ref="K1:L1"/>
    <mergeCell ref="M1:N1"/>
  </mergeCells>
  <phoneticPr fontId="2" type="noConversion"/>
  <hyperlinks>
    <hyperlink ref="B89" r:id="rId1" display="pod-nano@hotmail.com"/>
    <hyperlink ref="B82" r:id="rId2" display="dots@tdcadsl.dk"/>
    <hyperlink ref="B85" r:id="rId3" display="martinoj@mail.dk"/>
    <hyperlink ref="B88" r:id="rId4" display="huskydane@email.dk"/>
    <hyperlink ref="B83" r:id="rId5" display="peter_broholm@hotmail.com"/>
    <hyperlink ref="B84" r:id="rId6" display="peter_broholm@hotmail.com"/>
    <hyperlink ref="B103" r:id="rId7" display="ryanb@vip.cybercity.dk"/>
    <hyperlink ref="B87" r:id="rId8" display="oestergaard_svendsen@mail.dk"/>
    <hyperlink ref="B101" r:id="rId9" display="jesper.grau@hotmail.com"/>
    <hyperlink ref="B102" r:id="rId10" display="mr.j.k.mr@hotmail.com"/>
    <hyperlink ref="B91" r:id="rId11" display="guzziniels@hotmail.com"/>
    <hyperlink ref="B92" r:id="rId12" display="bondemand_larsen@hotmail.com"/>
    <hyperlink ref="B93" r:id="rId13" display="mbcoupe@live.dk"/>
    <hyperlink ref="B94" r:id="rId14" display="atlasdk@hotmail.com"/>
    <hyperlink ref="B95" r:id="rId15" display="dsl286321@vip.cybercity.dk"/>
    <hyperlink ref="B90" r:id="rId16" display="schoelzer@stofanet.dk"/>
    <hyperlink ref="B96" r:id="rId17" display="sren.sandgaard.thuesen@gmail.com"/>
    <hyperlink ref="B117" r:id="rId18" display="bondemand_larsen@hotmail.com"/>
    <hyperlink ref="B97" r:id="rId19" display="calme@mail.dk"/>
    <hyperlink ref="B98" r:id="rId20" display="bodilpoul@yahoo.dk"/>
    <hyperlink ref="B99" r:id="rId21" display="lindaj@larsen.mail.dk"/>
    <hyperlink ref="B100" r:id="rId22" display="2bikes@mail.dk"/>
    <hyperlink ref="B114" r:id="rId23" display="pod-nano@hotmail.com"/>
    <hyperlink ref="B107" r:id="rId24" display="dots@tdcadsl.dk"/>
    <hyperlink ref="B106" r:id="rId25" display="mads_sigersted@hotmail.com"/>
    <hyperlink ref="B104" r:id="rId26" display="pl-teknik@live.dk"/>
    <hyperlink ref="B110" r:id="rId27" display="martinoj@mail.dk"/>
    <hyperlink ref="B105" r:id="rId28" display="jan@jh-tek.dk"/>
    <hyperlink ref="B108" r:id="rId29" display="peter_broholm@hotmail.com"/>
    <hyperlink ref="B109" r:id="rId30" display="peter_broholm@hotmail.com"/>
    <hyperlink ref="B113" r:id="rId31" display="huskydane@email.dk"/>
    <hyperlink ref="B116" r:id="rId32" display="guzziniels@hotmail.com"/>
    <hyperlink ref="B111" r:id="rId33" display="gysseh@gmail.com"/>
    <hyperlink ref="B112" r:id="rId34" display="oestergaard_svendsen@mail.dk"/>
    <hyperlink ref="C65493" r:id="rId35" display="yamahapusher@gmail.com"/>
    <hyperlink ref="C65490" r:id="rId36" display="jesperht@mail.dk"/>
    <hyperlink ref="C65491" r:id="rId37" display="clausnjensen@hotmail.com"/>
    <hyperlink ref="C65492" r:id="rId38" display="mlj@team-kettinge.dk"/>
    <hyperlink ref="C65489" r:id="rId39" display="skaanvad@stofanet.dk"/>
  </hyperlinks>
  <pageMargins left="0.70866141732283472" right="0.70866141732283472" top="0.74803149606299213" bottom="0.74803149606299213" header="0.31496062992125984" footer="0.31496062992125984"/>
  <pageSetup paperSize="8" scale="59" orientation="landscape" horizontalDpi="300" verticalDpi="300" r:id="rId4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"/>
  <sheetViews>
    <sheetView tabSelected="1" zoomScale="75" zoomScaleNormal="75" workbookViewId="0"/>
  </sheetViews>
  <sheetFormatPr defaultRowHeight="12.75" x14ac:dyDescent="0.2"/>
  <cols>
    <col min="1" max="1" width="26.140625" customWidth="1"/>
    <col min="2" max="2" width="8.7109375" style="55" customWidth="1"/>
    <col min="3" max="3" width="12.7109375" style="55" customWidth="1"/>
    <col min="4" max="4" width="10.85546875" style="55" customWidth="1"/>
    <col min="5" max="18" width="8.7109375" style="55" customWidth="1"/>
  </cols>
  <sheetData>
    <row r="1" spans="1:19" s="16" customFormat="1" ht="15" x14ac:dyDescent="0.25">
      <c r="A1" s="65" t="s">
        <v>222</v>
      </c>
      <c r="B1" s="63"/>
      <c r="C1" s="63"/>
      <c r="D1" s="63"/>
      <c r="E1" s="274" t="s">
        <v>96</v>
      </c>
      <c r="F1" s="274"/>
      <c r="G1" s="274" t="s">
        <v>106</v>
      </c>
      <c r="H1" s="274"/>
      <c r="I1" s="274" t="s">
        <v>97</v>
      </c>
      <c r="J1" s="274"/>
      <c r="K1" s="274" t="s">
        <v>98</v>
      </c>
      <c r="L1" s="274"/>
      <c r="M1" s="275" t="s">
        <v>99</v>
      </c>
      <c r="N1" s="275"/>
      <c r="O1" s="274" t="s">
        <v>130</v>
      </c>
      <c r="P1" s="274"/>
      <c r="Q1" s="274" t="s">
        <v>72</v>
      </c>
      <c r="R1" s="274"/>
    </row>
    <row r="2" spans="1:19" s="16" customFormat="1" ht="45" x14ac:dyDescent="0.25">
      <c r="A2" s="67" t="s">
        <v>82</v>
      </c>
      <c r="B2" s="63" t="s">
        <v>78</v>
      </c>
      <c r="C2" s="66" t="s">
        <v>9</v>
      </c>
      <c r="D2" s="60" t="s">
        <v>11</v>
      </c>
      <c r="E2" s="63" t="s">
        <v>33</v>
      </c>
      <c r="F2" s="60" t="s">
        <v>34</v>
      </c>
      <c r="G2" s="63" t="s">
        <v>33</v>
      </c>
      <c r="H2" s="60" t="s">
        <v>34</v>
      </c>
      <c r="I2" s="63" t="s">
        <v>33</v>
      </c>
      <c r="J2" s="60" t="s">
        <v>34</v>
      </c>
      <c r="K2" s="63" t="s">
        <v>33</v>
      </c>
      <c r="L2" s="60" t="s">
        <v>34</v>
      </c>
      <c r="M2" s="68" t="s">
        <v>33</v>
      </c>
      <c r="N2" s="69" t="s">
        <v>34</v>
      </c>
      <c r="O2" s="63" t="s">
        <v>33</v>
      </c>
      <c r="P2" s="60" t="s">
        <v>34</v>
      </c>
      <c r="Q2" s="70" t="s">
        <v>33</v>
      </c>
      <c r="R2" s="71" t="s">
        <v>34</v>
      </c>
    </row>
    <row r="3" spans="1:19" ht="14.25" x14ac:dyDescent="0.2">
      <c r="A3" s="31" t="s">
        <v>30</v>
      </c>
      <c r="B3" s="22">
        <v>458</v>
      </c>
      <c r="C3" s="22">
        <v>8515268</v>
      </c>
      <c r="D3" s="22">
        <v>39996</v>
      </c>
      <c r="E3" s="22"/>
      <c r="F3" s="22"/>
      <c r="G3" s="27"/>
      <c r="H3" s="27"/>
      <c r="I3" s="22"/>
      <c r="J3" s="22"/>
      <c r="K3" s="22"/>
      <c r="L3" s="22"/>
      <c r="M3" s="22"/>
      <c r="N3" s="22"/>
      <c r="O3" s="22"/>
      <c r="P3" s="22"/>
      <c r="Q3" s="22"/>
      <c r="R3" s="125">
        <f t="shared" ref="R3:R30" si="0">SUM(F3,H3,J3,L3,N3,P3)</f>
        <v>0</v>
      </c>
    </row>
    <row r="4" spans="1:19" ht="14.25" x14ac:dyDescent="0.2">
      <c r="A4" s="101" t="s">
        <v>154</v>
      </c>
      <c r="B4" s="63">
        <v>289</v>
      </c>
      <c r="C4" s="66"/>
      <c r="D4" s="60"/>
      <c r="E4" s="63"/>
      <c r="F4" s="60"/>
      <c r="G4" s="63"/>
      <c r="H4" s="60"/>
      <c r="I4" s="63"/>
      <c r="J4" s="60"/>
      <c r="K4" s="63"/>
      <c r="L4" s="60"/>
      <c r="M4" s="68"/>
      <c r="N4" s="69"/>
      <c r="O4" s="63"/>
      <c r="P4" s="60"/>
      <c r="Q4" s="63"/>
      <c r="R4" s="125">
        <f t="shared" si="0"/>
        <v>0</v>
      </c>
    </row>
    <row r="5" spans="1:19" ht="14.25" x14ac:dyDescent="0.2">
      <c r="A5" s="101" t="s">
        <v>215</v>
      </c>
      <c r="B5" s="63">
        <v>24</v>
      </c>
      <c r="C5" s="66">
        <v>9631808</v>
      </c>
      <c r="D5" s="60">
        <v>41671</v>
      </c>
      <c r="E5" s="63"/>
      <c r="F5" s="60"/>
      <c r="G5" s="63"/>
      <c r="H5" s="60"/>
      <c r="I5" s="63"/>
      <c r="J5" s="60"/>
      <c r="K5" s="63"/>
      <c r="L5" s="60"/>
      <c r="M5" s="68"/>
      <c r="N5" s="69"/>
      <c r="O5" s="63"/>
      <c r="P5" s="60"/>
      <c r="Q5" s="63"/>
      <c r="R5" s="269">
        <f t="shared" si="0"/>
        <v>0</v>
      </c>
    </row>
    <row r="6" spans="1:19" ht="14.25" x14ac:dyDescent="0.2">
      <c r="A6" s="101" t="s">
        <v>162</v>
      </c>
      <c r="B6" s="63">
        <v>75</v>
      </c>
      <c r="C6" s="66"/>
      <c r="D6" s="60"/>
      <c r="E6" s="63"/>
      <c r="F6" s="60"/>
      <c r="G6" s="63"/>
      <c r="H6" s="60"/>
      <c r="I6" s="63"/>
      <c r="J6" s="60"/>
      <c r="K6" s="63"/>
      <c r="L6" s="60"/>
      <c r="M6" s="68"/>
      <c r="N6" s="69"/>
      <c r="O6" s="63"/>
      <c r="P6" s="60"/>
      <c r="Q6" s="63"/>
      <c r="R6" s="125">
        <f t="shared" si="0"/>
        <v>0</v>
      </c>
    </row>
    <row r="7" spans="1:19" ht="14.25" x14ac:dyDescent="0.2">
      <c r="A7" s="31" t="s">
        <v>63</v>
      </c>
      <c r="B7" s="83">
        <v>80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125">
        <f t="shared" si="0"/>
        <v>0</v>
      </c>
    </row>
    <row r="8" spans="1:19" ht="14.25" x14ac:dyDescent="0.2">
      <c r="A8" s="101" t="s">
        <v>138</v>
      </c>
      <c r="B8" s="63">
        <v>714</v>
      </c>
      <c r="C8" s="66"/>
      <c r="D8" s="60">
        <v>52745</v>
      </c>
      <c r="E8" s="63"/>
      <c r="F8" s="60"/>
      <c r="G8" s="63"/>
      <c r="H8" s="60"/>
      <c r="I8" s="63"/>
      <c r="J8" s="60"/>
      <c r="K8" s="63"/>
      <c r="L8" s="60"/>
      <c r="M8" s="68"/>
      <c r="N8" s="69"/>
      <c r="O8" s="63"/>
      <c r="P8" s="60"/>
      <c r="Q8" s="63"/>
      <c r="R8" s="125">
        <f t="shared" si="0"/>
        <v>0</v>
      </c>
    </row>
    <row r="9" spans="1:19" ht="14.25" x14ac:dyDescent="0.2">
      <c r="A9" s="34" t="s">
        <v>42</v>
      </c>
      <c r="B9" s="22">
        <v>12</v>
      </c>
      <c r="C9" s="22">
        <v>1627942</v>
      </c>
      <c r="D9" s="22">
        <v>9943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125">
        <f t="shared" si="0"/>
        <v>0</v>
      </c>
    </row>
    <row r="10" spans="1:19" ht="14.25" x14ac:dyDescent="0.2">
      <c r="A10" s="34" t="s">
        <v>223</v>
      </c>
      <c r="B10" s="22">
        <v>10</v>
      </c>
      <c r="C10" s="22"/>
      <c r="D10" s="22">
        <v>53990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73"/>
    </row>
    <row r="11" spans="1:19" ht="14.25" x14ac:dyDescent="0.2">
      <c r="A11" s="34" t="s">
        <v>220</v>
      </c>
      <c r="B11" s="22">
        <v>11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72"/>
    </row>
    <row r="12" spans="1:19" s="16" customFormat="1" ht="14.25" x14ac:dyDescent="0.2">
      <c r="A12" s="101" t="s">
        <v>90</v>
      </c>
      <c r="B12" s="63">
        <v>442</v>
      </c>
      <c r="C12" s="156"/>
      <c r="D12" s="66">
        <v>7442</v>
      </c>
      <c r="E12" s="63"/>
      <c r="F12" s="60"/>
      <c r="G12" s="63"/>
      <c r="H12" s="60"/>
      <c r="I12" s="63"/>
      <c r="J12" s="60"/>
      <c r="K12" s="63"/>
      <c r="L12" s="60"/>
      <c r="M12" s="68"/>
      <c r="N12" s="69"/>
      <c r="O12" s="63"/>
      <c r="P12" s="60"/>
      <c r="Q12" s="63"/>
      <c r="R12" s="125">
        <f t="shared" si="0"/>
        <v>0</v>
      </c>
    </row>
    <row r="13" spans="1:19" s="4" customFormat="1" ht="14.25" x14ac:dyDescent="0.2">
      <c r="A13" s="101" t="s">
        <v>168</v>
      </c>
      <c r="B13" s="63">
        <v>22</v>
      </c>
      <c r="C13" s="66"/>
      <c r="D13" s="60"/>
      <c r="E13" s="63"/>
      <c r="F13" s="60"/>
      <c r="G13" s="63"/>
      <c r="H13" s="60"/>
      <c r="I13" s="63"/>
      <c r="J13" s="60"/>
      <c r="K13" s="63"/>
      <c r="L13" s="60"/>
      <c r="M13" s="68"/>
      <c r="N13" s="69"/>
      <c r="O13" s="63"/>
      <c r="P13" s="60"/>
      <c r="Q13" s="63"/>
      <c r="R13" s="125">
        <f t="shared" si="0"/>
        <v>0</v>
      </c>
      <c r="S13" s="12"/>
    </row>
    <row r="14" spans="1:19" s="16" customFormat="1" ht="14.25" x14ac:dyDescent="0.2">
      <c r="A14" s="34" t="s">
        <v>51</v>
      </c>
      <c r="B14" s="22">
        <v>51</v>
      </c>
      <c r="C14" s="56">
        <v>1281158</v>
      </c>
      <c r="D14" s="22">
        <v>12851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125">
        <f t="shared" si="0"/>
        <v>0</v>
      </c>
    </row>
    <row r="15" spans="1:19" s="16" customFormat="1" ht="14.25" x14ac:dyDescent="0.2">
      <c r="A15" s="101" t="s">
        <v>50</v>
      </c>
      <c r="B15" s="63">
        <v>70</v>
      </c>
      <c r="C15" s="66"/>
      <c r="D15" s="60"/>
      <c r="E15" s="63"/>
      <c r="F15" s="60"/>
      <c r="G15" s="63"/>
      <c r="H15" s="60"/>
      <c r="I15" s="63"/>
      <c r="J15" s="60"/>
      <c r="K15" s="63"/>
      <c r="L15" s="60"/>
      <c r="M15" s="68"/>
      <c r="N15" s="69"/>
      <c r="O15" s="63"/>
      <c r="P15" s="60"/>
      <c r="Q15" s="63"/>
      <c r="R15" s="125">
        <f t="shared" si="0"/>
        <v>0</v>
      </c>
    </row>
    <row r="16" spans="1:19" ht="14.25" x14ac:dyDescent="0.2">
      <c r="A16" s="31" t="s">
        <v>28</v>
      </c>
      <c r="B16" s="27">
        <v>29</v>
      </c>
      <c r="C16" s="22">
        <v>3564278</v>
      </c>
      <c r="D16" s="22">
        <v>27080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125">
        <f t="shared" si="0"/>
        <v>0</v>
      </c>
    </row>
    <row r="17" spans="1:18" s="16" customFormat="1" ht="14.25" x14ac:dyDescent="0.2">
      <c r="A17" s="65" t="s">
        <v>27</v>
      </c>
      <c r="B17" s="66">
        <v>511</v>
      </c>
      <c r="C17" s="22">
        <v>7942660</v>
      </c>
      <c r="D17" s="22">
        <v>32729</v>
      </c>
      <c r="E17" s="64"/>
      <c r="F17" s="64"/>
      <c r="G17" s="58"/>
      <c r="H17" s="58"/>
      <c r="I17" s="63"/>
      <c r="J17" s="63"/>
      <c r="K17" s="63"/>
      <c r="L17" s="63"/>
      <c r="M17" s="63"/>
      <c r="N17" s="63"/>
      <c r="O17" s="63"/>
      <c r="P17" s="63"/>
      <c r="Q17" s="63"/>
      <c r="R17" s="125">
        <f t="shared" si="0"/>
        <v>0</v>
      </c>
    </row>
    <row r="18" spans="1:18" s="16" customFormat="1" ht="15.75" x14ac:dyDescent="0.25">
      <c r="A18" s="65" t="s">
        <v>197</v>
      </c>
      <c r="B18" s="66">
        <v>7</v>
      </c>
      <c r="C18" s="257">
        <v>7271855</v>
      </c>
      <c r="D18" s="257">
        <v>37648</v>
      </c>
      <c r="E18" s="64"/>
      <c r="F18" s="64"/>
      <c r="G18" s="58"/>
      <c r="H18" s="58"/>
      <c r="I18" s="63"/>
      <c r="J18" s="63"/>
      <c r="K18" s="63"/>
      <c r="L18" s="63"/>
      <c r="M18" s="63"/>
      <c r="N18" s="63"/>
      <c r="O18" s="63"/>
      <c r="P18" s="63"/>
      <c r="Q18" s="63"/>
      <c r="R18" s="125">
        <f t="shared" si="0"/>
        <v>0</v>
      </c>
    </row>
    <row r="19" spans="1:18" s="16" customFormat="1" ht="14.25" x14ac:dyDescent="0.2">
      <c r="A19" s="101" t="s">
        <v>155</v>
      </c>
      <c r="B19" s="63">
        <v>132</v>
      </c>
      <c r="C19" s="66"/>
      <c r="D19" s="60"/>
      <c r="E19" s="63"/>
      <c r="F19" s="60"/>
      <c r="G19" s="63"/>
      <c r="H19" s="60"/>
      <c r="I19" s="63"/>
      <c r="J19" s="60"/>
      <c r="K19" s="63"/>
      <c r="L19" s="60"/>
      <c r="M19" s="68"/>
      <c r="N19" s="69"/>
      <c r="O19" s="63"/>
      <c r="P19" s="60"/>
      <c r="Q19" s="63"/>
      <c r="R19" s="125">
        <f t="shared" si="0"/>
        <v>0</v>
      </c>
    </row>
    <row r="20" spans="1:18" ht="14.25" x14ac:dyDescent="0.2">
      <c r="A20" s="123" t="s">
        <v>137</v>
      </c>
      <c r="B20" s="267">
        <v>1</v>
      </c>
      <c r="C20" s="124"/>
      <c r="D20" s="60">
        <v>28422</v>
      </c>
      <c r="E20" s="63"/>
      <c r="F20" s="60"/>
      <c r="G20" s="63"/>
      <c r="H20" s="60"/>
      <c r="I20" s="63"/>
      <c r="J20" s="60"/>
      <c r="K20" s="63"/>
      <c r="L20" s="60"/>
      <c r="M20" s="68"/>
      <c r="N20" s="69"/>
      <c r="O20" s="63"/>
      <c r="P20" s="60"/>
      <c r="Q20" s="63"/>
      <c r="R20" s="125">
        <f t="shared" si="0"/>
        <v>0</v>
      </c>
    </row>
    <row r="21" spans="1:18" ht="14.25" x14ac:dyDescent="0.2">
      <c r="A21" s="101" t="s">
        <v>213</v>
      </c>
      <c r="B21" s="63">
        <v>98</v>
      </c>
      <c r="C21" s="66">
        <v>2676511</v>
      </c>
      <c r="D21" s="60">
        <v>7338</v>
      </c>
      <c r="E21" s="63"/>
      <c r="F21" s="60"/>
      <c r="G21" s="63"/>
      <c r="H21" s="60"/>
      <c r="I21" s="63"/>
      <c r="J21" s="60"/>
      <c r="K21" s="63"/>
      <c r="L21" s="60"/>
      <c r="M21" s="68"/>
      <c r="N21" s="69"/>
      <c r="O21" s="63"/>
      <c r="P21" s="60"/>
      <c r="Q21" s="63"/>
      <c r="R21" s="269">
        <f t="shared" si="0"/>
        <v>0</v>
      </c>
    </row>
    <row r="22" spans="1:18" s="16" customFormat="1" ht="14.25" x14ac:dyDescent="0.2">
      <c r="A22" s="101" t="s">
        <v>22</v>
      </c>
      <c r="B22" s="63">
        <v>33</v>
      </c>
      <c r="C22" s="66"/>
      <c r="D22" s="60"/>
      <c r="E22" s="63"/>
      <c r="F22" s="60"/>
      <c r="G22" s="63"/>
      <c r="H22" s="60"/>
      <c r="I22" s="63"/>
      <c r="J22" s="60"/>
      <c r="K22" s="63"/>
      <c r="L22" s="60"/>
      <c r="M22" s="68"/>
      <c r="N22" s="69"/>
      <c r="O22" s="63"/>
      <c r="P22" s="60"/>
      <c r="Q22" s="63"/>
      <c r="R22" s="125">
        <f t="shared" si="0"/>
        <v>0</v>
      </c>
    </row>
    <row r="23" spans="1:18" ht="14.25" x14ac:dyDescent="0.2">
      <c r="A23" s="101" t="s">
        <v>140</v>
      </c>
      <c r="B23" s="63">
        <v>413</v>
      </c>
      <c r="C23" s="66"/>
      <c r="D23" s="60"/>
      <c r="E23" s="63"/>
      <c r="F23" s="60"/>
      <c r="G23" s="63"/>
      <c r="H23" s="60"/>
      <c r="I23" s="63"/>
      <c r="J23" s="60"/>
      <c r="K23" s="63"/>
      <c r="L23" s="60"/>
      <c r="M23" s="68"/>
      <c r="N23" s="69"/>
      <c r="O23" s="63"/>
      <c r="P23" s="60"/>
      <c r="Q23" s="63"/>
      <c r="R23" s="125">
        <f t="shared" si="0"/>
        <v>0</v>
      </c>
    </row>
    <row r="24" spans="1:18" ht="14.25" x14ac:dyDescent="0.2">
      <c r="A24" s="23" t="s">
        <v>18</v>
      </c>
      <c r="B24" s="41">
        <v>9</v>
      </c>
      <c r="C24" s="27">
        <v>6369487</v>
      </c>
      <c r="D24" s="22">
        <v>37647</v>
      </c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125">
        <f t="shared" si="0"/>
        <v>0</v>
      </c>
    </row>
    <row r="25" spans="1:18" s="16" customFormat="1" ht="14.25" x14ac:dyDescent="0.2">
      <c r="A25" s="101" t="s">
        <v>139</v>
      </c>
      <c r="B25" s="63">
        <v>5</v>
      </c>
      <c r="C25" s="66"/>
      <c r="D25" s="60"/>
      <c r="E25" s="63"/>
      <c r="F25" s="60"/>
      <c r="G25" s="63"/>
      <c r="H25" s="60"/>
      <c r="I25" s="63"/>
      <c r="J25" s="60"/>
      <c r="K25" s="63"/>
      <c r="L25" s="60"/>
      <c r="M25" s="68"/>
      <c r="N25" s="69"/>
      <c r="O25" s="63"/>
      <c r="P25" s="60"/>
      <c r="Q25" s="63"/>
      <c r="R25" s="125">
        <f t="shared" si="0"/>
        <v>0</v>
      </c>
    </row>
    <row r="26" spans="1:18" s="4" customFormat="1" ht="14.25" x14ac:dyDescent="0.2">
      <c r="A26" s="34" t="s">
        <v>65</v>
      </c>
      <c r="B26" s="22">
        <v>14</v>
      </c>
      <c r="C26" s="22">
        <v>1187100</v>
      </c>
      <c r="D26" s="22">
        <v>21933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125">
        <f t="shared" si="0"/>
        <v>0</v>
      </c>
    </row>
    <row r="27" spans="1:18" s="4" customFormat="1" ht="14.25" x14ac:dyDescent="0.2">
      <c r="A27" s="62" t="s">
        <v>60</v>
      </c>
      <c r="B27" s="61">
        <v>697</v>
      </c>
      <c r="C27" s="63">
        <v>9853290</v>
      </c>
      <c r="D27" s="63" t="s">
        <v>58</v>
      </c>
      <c r="E27" s="64"/>
      <c r="F27" s="64"/>
      <c r="G27" s="64"/>
      <c r="H27" s="64"/>
      <c r="I27" s="63"/>
      <c r="J27" s="63"/>
      <c r="K27" s="61"/>
      <c r="L27" s="61"/>
      <c r="M27" s="63"/>
      <c r="N27" s="63"/>
      <c r="O27" s="63"/>
      <c r="P27" s="63"/>
      <c r="Q27" s="61"/>
      <c r="R27" s="125">
        <f t="shared" si="0"/>
        <v>0</v>
      </c>
    </row>
    <row r="28" spans="1:18" s="4" customFormat="1" ht="14.25" x14ac:dyDescent="0.2">
      <c r="A28" s="62" t="s">
        <v>204</v>
      </c>
      <c r="B28" s="61">
        <v>220</v>
      </c>
      <c r="C28" s="63"/>
      <c r="D28" s="63">
        <v>9228</v>
      </c>
      <c r="E28" s="64"/>
      <c r="F28" s="64"/>
      <c r="G28" s="64"/>
      <c r="H28" s="64"/>
      <c r="I28" s="63"/>
      <c r="J28" s="63"/>
      <c r="K28" s="61"/>
      <c r="L28" s="61"/>
      <c r="M28" s="63"/>
      <c r="N28" s="63"/>
      <c r="O28" s="63"/>
      <c r="P28" s="63"/>
      <c r="Q28" s="61"/>
      <c r="R28" s="125">
        <f t="shared" si="0"/>
        <v>0</v>
      </c>
    </row>
    <row r="29" spans="1:18" s="16" customFormat="1" ht="14.25" x14ac:dyDescent="0.2">
      <c r="A29" s="31" t="s">
        <v>120</v>
      </c>
      <c r="B29" s="83">
        <v>23</v>
      </c>
      <c r="C29" s="83"/>
      <c r="D29" s="83">
        <v>4699</v>
      </c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125">
        <f t="shared" si="0"/>
        <v>0</v>
      </c>
    </row>
    <row r="30" spans="1:18" s="16" customFormat="1" ht="14.25" x14ac:dyDescent="0.2">
      <c r="A30" s="31" t="s">
        <v>110</v>
      </c>
      <c r="B30" s="83">
        <v>93</v>
      </c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125">
        <f t="shared" si="0"/>
        <v>0</v>
      </c>
    </row>
    <row r="31" spans="1:18" s="16" customFormat="1" ht="14.25" x14ac:dyDescent="0.2">
      <c r="A31" s="219"/>
      <c r="B31" s="105"/>
      <c r="C31" s="220"/>
      <c r="D31" s="105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</row>
    <row r="32" spans="1:18" s="16" customFormat="1" ht="14.25" x14ac:dyDescent="0.2">
      <c r="A32" s="208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</row>
    <row r="33" spans="1:19" s="16" customFormat="1" ht="14.25" x14ac:dyDescent="0.2">
      <c r="A33" s="102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43"/>
    </row>
    <row r="34" spans="1:19" s="16" customFormat="1" ht="14.25" x14ac:dyDescent="0.2">
      <c r="A34" s="102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43"/>
    </row>
    <row r="35" spans="1:19" s="16" customFormat="1" ht="14.25" x14ac:dyDescent="0.2">
      <c r="A35" s="219"/>
      <c r="B35" s="105"/>
      <c r="C35" s="220"/>
      <c r="D35" s="105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</row>
    <row r="36" spans="1:19" s="16" customFormat="1" ht="15.75" x14ac:dyDescent="0.25">
      <c r="A36" s="208"/>
      <c r="B36" s="124"/>
      <c r="C36" s="221"/>
      <c r="D36" s="43"/>
      <c r="E36" s="182"/>
      <c r="F36" s="182"/>
      <c r="G36" s="163"/>
      <c r="H36" s="163"/>
      <c r="I36" s="181"/>
      <c r="J36" s="181"/>
      <c r="K36" s="181"/>
      <c r="L36" s="181"/>
      <c r="M36" s="181"/>
      <c r="N36" s="181"/>
      <c r="O36" s="181"/>
      <c r="P36" s="181"/>
      <c r="Q36" s="181"/>
      <c r="R36" s="43"/>
    </row>
    <row r="37" spans="1:19" s="16" customFormat="1" ht="14.25" x14ac:dyDescent="0.2">
      <c r="A37" s="102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43"/>
    </row>
    <row r="38" spans="1:19" s="4" customFormat="1" ht="14.25" x14ac:dyDescent="0.2">
      <c r="A38" s="102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43"/>
    </row>
    <row r="39" spans="1:19" s="4" customFormat="1" ht="14.25" x14ac:dyDescent="0.2">
      <c r="A39" s="123"/>
      <c r="B39" s="181"/>
      <c r="C39" s="124"/>
      <c r="D39" s="160"/>
      <c r="E39" s="181"/>
      <c r="F39" s="160"/>
      <c r="G39" s="181"/>
      <c r="H39" s="160"/>
      <c r="I39" s="181"/>
      <c r="J39" s="160"/>
      <c r="K39" s="181"/>
      <c r="L39" s="160"/>
      <c r="M39" s="218"/>
      <c r="N39" s="174"/>
      <c r="O39" s="181"/>
      <c r="P39" s="160"/>
      <c r="Q39" s="181"/>
      <c r="R39" s="43"/>
    </row>
    <row r="40" spans="1:19" s="6" customFormat="1" ht="14.25" x14ac:dyDescent="0.2">
      <c r="A40" s="123"/>
      <c r="B40" s="181"/>
      <c r="C40" s="124"/>
      <c r="D40" s="160"/>
      <c r="E40" s="181"/>
      <c r="F40" s="160"/>
      <c r="G40" s="181"/>
      <c r="H40" s="160"/>
      <c r="I40" s="181"/>
      <c r="J40" s="160"/>
      <c r="K40" s="181"/>
      <c r="L40" s="160"/>
      <c r="M40" s="218"/>
      <c r="N40" s="174"/>
      <c r="O40" s="181"/>
      <c r="P40" s="160"/>
      <c r="Q40" s="181"/>
      <c r="R40" s="43"/>
      <c r="S40" s="12"/>
    </row>
    <row r="41" spans="1:19" s="17" customFormat="1" ht="14.25" x14ac:dyDescent="0.2">
      <c r="A41" s="102"/>
      <c r="B41" s="43"/>
      <c r="C41" s="105"/>
      <c r="D41" s="43"/>
      <c r="E41" s="105"/>
      <c r="F41" s="105"/>
      <c r="G41" s="105"/>
      <c r="H41" s="105"/>
      <c r="I41" s="43"/>
      <c r="J41" s="43"/>
      <c r="K41" s="43"/>
      <c r="L41" s="43"/>
      <c r="M41" s="7"/>
      <c r="N41" s="7"/>
      <c r="O41" s="43"/>
      <c r="P41" s="43"/>
      <c r="Q41" s="43"/>
      <c r="R41" s="43"/>
    </row>
    <row r="42" spans="1:19" ht="14.25" x14ac:dyDescent="0.2">
      <c r="A42" s="222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43"/>
    </row>
    <row r="43" spans="1:19" s="6" customFormat="1" ht="14.25" x14ac:dyDescent="0.2">
      <c r="A43" s="102"/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43"/>
      <c r="S43" s="12"/>
    </row>
    <row r="44" spans="1:19" ht="14.25" x14ac:dyDescent="0.2">
      <c r="A44" s="102"/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43"/>
    </row>
    <row r="45" spans="1:19" ht="14.25" x14ac:dyDescent="0.2">
      <c r="A45" s="102"/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43"/>
    </row>
    <row r="46" spans="1:19" ht="14.25" x14ac:dyDescent="0.2">
      <c r="A46" s="223"/>
      <c r="B46" s="105"/>
      <c r="C46" s="210"/>
      <c r="D46" s="4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43"/>
      <c r="R46" s="43"/>
    </row>
    <row r="47" spans="1:19" ht="14.25" x14ac:dyDescent="0.2">
      <c r="A47" s="102"/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43"/>
    </row>
    <row r="48" spans="1:19" ht="14.25" x14ac:dyDescent="0.2">
      <c r="A48" s="102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43"/>
    </row>
    <row r="49" spans="1:18" ht="14.25" x14ac:dyDescent="0.2">
      <c r="A49" s="102"/>
      <c r="B49" s="43"/>
      <c r="C49" s="105"/>
      <c r="D49" s="43"/>
      <c r="E49" s="105"/>
      <c r="F49" s="105"/>
      <c r="G49" s="105"/>
      <c r="H49" s="105"/>
      <c r="I49" s="43"/>
      <c r="J49" s="43"/>
      <c r="K49" s="43"/>
      <c r="L49" s="43"/>
      <c r="M49" s="43"/>
      <c r="N49" s="43"/>
      <c r="O49" s="43"/>
      <c r="P49" s="43"/>
      <c r="Q49" s="43"/>
      <c r="R49" s="43"/>
    </row>
    <row r="50" spans="1:18" ht="14.25" x14ac:dyDescent="0.2">
      <c r="A50" s="102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43"/>
    </row>
    <row r="51" spans="1:18" ht="14.25" x14ac:dyDescent="0.2">
      <c r="A51" s="224"/>
      <c r="B51" s="225"/>
      <c r="C51" s="226"/>
      <c r="D51" s="226"/>
      <c r="E51" s="164"/>
      <c r="F51" s="164"/>
      <c r="G51" s="163"/>
      <c r="H51" s="163"/>
      <c r="I51" s="162"/>
      <c r="J51" s="162"/>
      <c r="K51" s="162"/>
      <c r="L51" s="162"/>
      <c r="M51" s="162"/>
      <c r="N51" s="162"/>
      <c r="O51" s="160"/>
      <c r="P51" s="160"/>
      <c r="Q51" s="180"/>
      <c r="R51" s="43"/>
    </row>
    <row r="52" spans="1:18" ht="14.25" x14ac:dyDescent="0.2">
      <c r="A52" s="102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43"/>
    </row>
    <row r="53" spans="1:18" ht="14.25" x14ac:dyDescent="0.2">
      <c r="A53" s="102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43"/>
    </row>
  </sheetData>
  <sortState ref="A3:R27">
    <sortCondition ref="A3"/>
  </sortState>
  <mergeCells count="7">
    <mergeCell ref="O1:P1"/>
    <mergeCell ref="Q1:R1"/>
    <mergeCell ref="E1:F1"/>
    <mergeCell ref="G1:H1"/>
    <mergeCell ref="I1:J1"/>
    <mergeCell ref="K1:L1"/>
    <mergeCell ref="M1:N1"/>
  </mergeCells>
  <hyperlinks>
    <hyperlink ref="B3" r:id="rId1" display="rene@bikeacc.dk"/>
  </hyperlinks>
  <pageMargins left="0.7" right="0.7" top="0.75" bottom="0.75" header="0.3" footer="0.3"/>
  <pageSetup paperSize="9" scale="74" orientation="landscape" verticalDpi="3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4"/>
  <sheetViews>
    <sheetView zoomScale="75" zoomScaleNormal="75" workbookViewId="0">
      <pane xSplit="1" ySplit="2" topLeftCell="B3" activePane="bottomRight" state="frozen"/>
      <selection activeCell="T2" sqref="A1:T65536"/>
      <selection pane="topRight" activeCell="T2" sqref="A1:T65536"/>
      <selection pane="bottomLeft" activeCell="T2" sqref="A1:T65536"/>
      <selection pane="bottomRight" activeCell="A2" sqref="A2"/>
    </sheetView>
  </sheetViews>
  <sheetFormatPr defaultRowHeight="12.75" x14ac:dyDescent="0.2"/>
  <cols>
    <col min="1" max="1" width="27.140625" style="16" customWidth="1"/>
    <col min="2" max="2" width="10" style="14" customWidth="1"/>
    <col min="3" max="3" width="12.5703125" style="15" customWidth="1"/>
    <col min="4" max="4" width="9.85546875" style="15" customWidth="1"/>
    <col min="5" max="18" width="9.140625" style="14"/>
    <col min="19" max="16384" width="9.140625" style="16"/>
  </cols>
  <sheetData>
    <row r="1" spans="1:18" ht="15" x14ac:dyDescent="0.25">
      <c r="A1" s="65" t="s">
        <v>212</v>
      </c>
      <c r="B1" s="63"/>
      <c r="C1" s="63"/>
      <c r="D1" s="63"/>
      <c r="E1" s="274" t="s">
        <v>96</v>
      </c>
      <c r="F1" s="274"/>
      <c r="G1" s="274" t="s">
        <v>106</v>
      </c>
      <c r="H1" s="274"/>
      <c r="I1" s="274" t="s">
        <v>97</v>
      </c>
      <c r="J1" s="274"/>
      <c r="K1" s="274" t="s">
        <v>98</v>
      </c>
      <c r="L1" s="274"/>
      <c r="M1" s="275" t="s">
        <v>99</v>
      </c>
      <c r="N1" s="275"/>
      <c r="O1" s="274" t="s">
        <v>130</v>
      </c>
      <c r="P1" s="274"/>
      <c r="Q1" s="274" t="s">
        <v>72</v>
      </c>
      <c r="R1" s="274"/>
    </row>
    <row r="2" spans="1:18" ht="30" x14ac:dyDescent="0.25">
      <c r="A2" s="76" t="s">
        <v>85</v>
      </c>
      <c r="B2" s="63" t="s">
        <v>78</v>
      </c>
      <c r="C2" s="66" t="s">
        <v>9</v>
      </c>
      <c r="D2" s="60" t="s">
        <v>11</v>
      </c>
      <c r="E2" s="63" t="s">
        <v>33</v>
      </c>
      <c r="F2" s="60" t="s">
        <v>34</v>
      </c>
      <c r="G2" s="63" t="s">
        <v>33</v>
      </c>
      <c r="H2" s="60" t="s">
        <v>34</v>
      </c>
      <c r="I2" s="63" t="s">
        <v>33</v>
      </c>
      <c r="J2" s="60" t="s">
        <v>34</v>
      </c>
      <c r="K2" s="63" t="s">
        <v>33</v>
      </c>
      <c r="L2" s="60" t="s">
        <v>34</v>
      </c>
      <c r="M2" s="68" t="s">
        <v>33</v>
      </c>
      <c r="N2" s="69" t="s">
        <v>34</v>
      </c>
      <c r="O2" s="63" t="s">
        <v>33</v>
      </c>
      <c r="P2" s="60" t="s">
        <v>34</v>
      </c>
      <c r="Q2" s="70" t="s">
        <v>33</v>
      </c>
      <c r="R2" s="71" t="s">
        <v>34</v>
      </c>
    </row>
    <row r="3" spans="1:18" ht="14.25" x14ac:dyDescent="0.2">
      <c r="A3" s="62" t="s">
        <v>37</v>
      </c>
      <c r="B3" s="61">
        <v>703</v>
      </c>
      <c r="C3" s="63"/>
      <c r="D3" s="61">
        <v>22472</v>
      </c>
      <c r="E3" s="64"/>
      <c r="F3" s="64"/>
      <c r="G3" s="64"/>
      <c r="H3" s="64"/>
      <c r="I3" s="63"/>
      <c r="J3" s="63"/>
      <c r="K3" s="61"/>
      <c r="L3" s="61"/>
      <c r="M3" s="61"/>
      <c r="N3" s="61"/>
      <c r="O3" s="63"/>
      <c r="P3" s="63"/>
      <c r="Q3" s="61"/>
      <c r="R3" s="125">
        <f t="shared" ref="R3:R44" si="0">SUM(F3,H3,J3,L3,N3,P3)</f>
        <v>0</v>
      </c>
    </row>
    <row r="4" spans="1:18" ht="14.25" x14ac:dyDescent="0.2">
      <c r="A4" s="65" t="s">
        <v>16</v>
      </c>
      <c r="B4" s="66">
        <v>501</v>
      </c>
      <c r="C4" s="60">
        <v>7374767</v>
      </c>
      <c r="D4" s="63">
        <v>628</v>
      </c>
      <c r="E4" s="64"/>
      <c r="F4" s="64"/>
      <c r="G4" s="58"/>
      <c r="H4" s="58"/>
      <c r="I4" s="63"/>
      <c r="J4" s="63"/>
      <c r="K4" s="63"/>
      <c r="L4" s="63"/>
      <c r="M4" s="63"/>
      <c r="N4" s="63"/>
      <c r="O4" s="63"/>
      <c r="P4" s="63"/>
      <c r="Q4" s="63"/>
      <c r="R4" s="125">
        <f t="shared" si="0"/>
        <v>0</v>
      </c>
    </row>
    <row r="5" spans="1:18" ht="14.25" x14ac:dyDescent="0.2">
      <c r="A5" s="72" t="s">
        <v>141</v>
      </c>
      <c r="B5" s="59">
        <v>976</v>
      </c>
      <c r="C5" s="69"/>
      <c r="D5" s="59"/>
      <c r="E5" s="58"/>
      <c r="F5" s="58"/>
      <c r="G5" s="58"/>
      <c r="H5" s="58"/>
      <c r="I5" s="60"/>
      <c r="J5" s="60"/>
      <c r="K5" s="60"/>
      <c r="L5" s="60"/>
      <c r="M5" s="60"/>
      <c r="N5" s="60"/>
      <c r="O5" s="60"/>
      <c r="P5" s="60"/>
      <c r="Q5" s="60"/>
      <c r="R5" s="125">
        <f t="shared" si="0"/>
        <v>0</v>
      </c>
    </row>
    <row r="6" spans="1:18" ht="14.25" x14ac:dyDescent="0.2">
      <c r="A6" s="62" t="s">
        <v>141</v>
      </c>
      <c r="B6" s="61">
        <v>976</v>
      </c>
      <c r="C6" s="63"/>
      <c r="D6" s="63">
        <v>52624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125">
        <f t="shared" si="0"/>
        <v>0</v>
      </c>
    </row>
    <row r="7" spans="1:18" ht="14.25" x14ac:dyDescent="0.2">
      <c r="A7" s="62" t="s">
        <v>35</v>
      </c>
      <c r="B7" s="61">
        <v>692</v>
      </c>
      <c r="C7" s="63"/>
      <c r="D7" s="61">
        <v>6501</v>
      </c>
      <c r="E7" s="74"/>
      <c r="F7" s="74"/>
      <c r="G7" s="64"/>
      <c r="H7" s="64"/>
      <c r="I7" s="63"/>
      <c r="J7" s="63"/>
      <c r="K7" s="61"/>
      <c r="L7" s="61"/>
      <c r="M7" s="63"/>
      <c r="N7" s="63"/>
      <c r="O7" s="63"/>
      <c r="P7" s="63"/>
      <c r="Q7" s="61"/>
      <c r="R7" s="125">
        <f t="shared" si="0"/>
        <v>0</v>
      </c>
    </row>
    <row r="8" spans="1:18" ht="14.25" x14ac:dyDescent="0.2">
      <c r="A8" s="31" t="s">
        <v>59</v>
      </c>
      <c r="B8" s="27">
        <v>686</v>
      </c>
      <c r="C8" s="22">
        <v>6451921</v>
      </c>
      <c r="D8" s="22">
        <v>50479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125">
        <f t="shared" si="0"/>
        <v>0</v>
      </c>
    </row>
    <row r="9" spans="1:18" ht="12.75" customHeight="1" x14ac:dyDescent="0.2">
      <c r="A9" s="40" t="s">
        <v>23</v>
      </c>
      <c r="B9" s="22">
        <v>8</v>
      </c>
      <c r="C9" s="27">
        <v>72550008</v>
      </c>
      <c r="D9" s="22">
        <v>25972</v>
      </c>
      <c r="E9" s="27"/>
      <c r="F9" s="27"/>
      <c r="G9" s="27"/>
      <c r="H9" s="27"/>
      <c r="I9" s="22"/>
      <c r="J9" s="22"/>
      <c r="K9" s="22"/>
      <c r="L9" s="22"/>
      <c r="M9" s="22"/>
      <c r="N9" s="22"/>
      <c r="O9" s="22"/>
      <c r="P9" s="22"/>
      <c r="Q9" s="22"/>
      <c r="R9" s="125">
        <f t="shared" si="0"/>
        <v>0</v>
      </c>
    </row>
    <row r="10" spans="1:18" customFormat="1" ht="14.25" x14ac:dyDescent="0.2">
      <c r="A10" s="31" t="s">
        <v>84</v>
      </c>
      <c r="B10" s="22">
        <v>152</v>
      </c>
      <c r="C10" s="22">
        <v>2872067</v>
      </c>
      <c r="D10" s="22">
        <v>32365</v>
      </c>
      <c r="E10" s="22"/>
      <c r="F10" s="22"/>
      <c r="G10" s="27"/>
      <c r="H10" s="27"/>
      <c r="I10" s="22"/>
      <c r="J10" s="22"/>
      <c r="K10" s="22"/>
      <c r="L10" s="22"/>
      <c r="M10" s="22"/>
      <c r="N10" s="22"/>
      <c r="O10" s="22"/>
      <c r="P10" s="22"/>
      <c r="Q10" s="22"/>
      <c r="R10" s="125">
        <f>SUM(F10,H10,J10,L10,N10,P10)</f>
        <v>0</v>
      </c>
    </row>
    <row r="11" spans="1:18" ht="15" x14ac:dyDescent="0.2">
      <c r="A11" s="75" t="s">
        <v>2</v>
      </c>
      <c r="B11" s="60">
        <v>69</v>
      </c>
      <c r="C11" s="60">
        <v>7931739</v>
      </c>
      <c r="D11" s="60">
        <v>4720319</v>
      </c>
      <c r="E11" s="103"/>
      <c r="F11" s="154"/>
      <c r="G11" s="89"/>
      <c r="H11" s="64"/>
      <c r="I11" s="63"/>
      <c r="J11" s="63"/>
      <c r="K11" s="63"/>
      <c r="L11" s="63"/>
      <c r="M11" s="63"/>
      <c r="N11" s="63"/>
      <c r="O11" s="63"/>
      <c r="P11" s="63"/>
      <c r="Q11" s="63"/>
      <c r="R11" s="125">
        <f t="shared" si="0"/>
        <v>0</v>
      </c>
    </row>
    <row r="12" spans="1:18" ht="15" x14ac:dyDescent="0.2">
      <c r="A12" s="75" t="s">
        <v>211</v>
      </c>
      <c r="B12" s="60">
        <v>96</v>
      </c>
      <c r="C12" s="60"/>
      <c r="D12" s="60">
        <v>53334</v>
      </c>
      <c r="E12" s="103"/>
      <c r="F12" s="154"/>
      <c r="G12" s="89"/>
      <c r="H12" s="64"/>
      <c r="I12" s="63"/>
      <c r="J12" s="63"/>
      <c r="K12" s="63"/>
      <c r="L12" s="63"/>
      <c r="M12" s="63"/>
      <c r="N12" s="63"/>
      <c r="O12" s="63"/>
      <c r="P12" s="63"/>
      <c r="Q12" s="63"/>
      <c r="R12" s="125">
        <f t="shared" si="0"/>
        <v>0</v>
      </c>
    </row>
    <row r="13" spans="1:18" ht="14.25" x14ac:dyDescent="0.2">
      <c r="A13" s="62" t="s">
        <v>169</v>
      </c>
      <c r="B13" s="61">
        <v>6</v>
      </c>
      <c r="C13" s="63"/>
      <c r="D13" s="63">
        <v>53017</v>
      </c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125">
        <f t="shared" si="0"/>
        <v>0</v>
      </c>
    </row>
    <row r="14" spans="1:18" ht="12.75" customHeight="1" x14ac:dyDescent="0.2">
      <c r="A14" s="62" t="s">
        <v>77</v>
      </c>
      <c r="B14" s="61">
        <v>57</v>
      </c>
      <c r="C14" s="63">
        <v>2127545</v>
      </c>
      <c r="D14" s="61">
        <v>4140</v>
      </c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125">
        <f t="shared" si="0"/>
        <v>0</v>
      </c>
    </row>
    <row r="15" spans="1:18" ht="15" x14ac:dyDescent="0.25">
      <c r="A15" s="90" t="s">
        <v>93</v>
      </c>
      <c r="B15" s="85">
        <v>7</v>
      </c>
      <c r="C15" s="86">
        <v>5821457</v>
      </c>
      <c r="D15" s="91">
        <v>1938</v>
      </c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125">
        <f t="shared" si="0"/>
        <v>0</v>
      </c>
    </row>
    <row r="16" spans="1:18" ht="14.25" x14ac:dyDescent="0.2">
      <c r="A16" s="72" t="s">
        <v>5</v>
      </c>
      <c r="B16" s="59">
        <v>321</v>
      </c>
      <c r="C16" s="60">
        <v>7618707</v>
      </c>
      <c r="D16" s="59">
        <v>1579</v>
      </c>
      <c r="E16" s="57"/>
      <c r="F16" s="57"/>
      <c r="G16" s="58"/>
      <c r="H16" s="58"/>
      <c r="I16" s="59"/>
      <c r="J16" s="59"/>
      <c r="K16" s="59"/>
      <c r="L16" s="59"/>
      <c r="M16" s="59"/>
      <c r="N16" s="59"/>
      <c r="O16" s="60"/>
      <c r="P16" s="60"/>
      <c r="Q16" s="61"/>
      <c r="R16" s="125">
        <f t="shared" si="0"/>
        <v>0</v>
      </c>
    </row>
    <row r="17" spans="1:18" ht="14.25" x14ac:dyDescent="0.2">
      <c r="A17" s="106" t="s">
        <v>83</v>
      </c>
      <c r="B17" s="63">
        <v>191</v>
      </c>
      <c r="C17" s="66"/>
      <c r="D17" s="60">
        <v>35080</v>
      </c>
      <c r="E17" s="63"/>
      <c r="F17" s="60"/>
      <c r="G17" s="63"/>
      <c r="H17" s="60"/>
      <c r="I17" s="63"/>
      <c r="J17" s="60"/>
      <c r="K17" s="63"/>
      <c r="L17" s="60"/>
      <c r="M17" s="63"/>
      <c r="N17" s="60"/>
      <c r="O17" s="63"/>
      <c r="P17" s="60"/>
      <c r="Q17" s="63"/>
      <c r="R17" s="125">
        <f t="shared" si="0"/>
        <v>0</v>
      </c>
    </row>
    <row r="18" spans="1:18" ht="14.25" x14ac:dyDescent="0.2">
      <c r="A18" s="62" t="s">
        <v>170</v>
      </c>
      <c r="B18" s="61">
        <v>6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125">
        <f t="shared" si="0"/>
        <v>0</v>
      </c>
    </row>
    <row r="19" spans="1:18" ht="14.25" x14ac:dyDescent="0.2">
      <c r="A19" s="62" t="s">
        <v>21</v>
      </c>
      <c r="B19" s="60">
        <v>4</v>
      </c>
      <c r="C19" s="73">
        <v>2220820</v>
      </c>
      <c r="D19" s="63">
        <v>36965</v>
      </c>
      <c r="E19" s="64"/>
      <c r="F19" s="64"/>
      <c r="G19" s="64"/>
      <c r="H19" s="64"/>
      <c r="I19" s="63"/>
      <c r="J19" s="63"/>
      <c r="K19" s="63"/>
      <c r="L19" s="63"/>
      <c r="M19" s="61"/>
      <c r="N19" s="61"/>
      <c r="O19" s="63"/>
      <c r="P19" s="63"/>
      <c r="Q19" s="61"/>
      <c r="R19" s="125">
        <f t="shared" si="0"/>
        <v>0</v>
      </c>
    </row>
    <row r="20" spans="1:18" ht="57" x14ac:dyDescent="0.2">
      <c r="A20" s="107" t="s">
        <v>144</v>
      </c>
      <c r="B20" s="108" t="s">
        <v>145</v>
      </c>
      <c r="C20" s="255"/>
      <c r="D20" s="109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25">
        <f t="shared" si="0"/>
        <v>0</v>
      </c>
    </row>
    <row r="21" spans="1:18" s="17" customFormat="1" ht="14.25" x14ac:dyDescent="0.2">
      <c r="A21" s="72" t="s">
        <v>6</v>
      </c>
      <c r="B21" s="59">
        <v>2</v>
      </c>
      <c r="C21" s="69">
        <v>8658293</v>
      </c>
      <c r="D21" s="59">
        <v>22262</v>
      </c>
      <c r="E21" s="58"/>
      <c r="F21" s="58"/>
      <c r="G21" s="58"/>
      <c r="H21" s="58"/>
      <c r="I21" s="60"/>
      <c r="J21" s="60"/>
      <c r="K21" s="60"/>
      <c r="L21" s="60"/>
      <c r="M21" s="60"/>
      <c r="N21" s="60"/>
      <c r="O21" s="60"/>
      <c r="P21" s="60"/>
      <c r="Q21" s="60"/>
      <c r="R21" s="125">
        <f t="shared" si="0"/>
        <v>0</v>
      </c>
    </row>
    <row r="22" spans="1:18" ht="14.25" x14ac:dyDescent="0.2">
      <c r="A22" s="72" t="s">
        <v>0</v>
      </c>
      <c r="B22" s="63">
        <v>3</v>
      </c>
      <c r="C22" s="60"/>
      <c r="D22" s="59">
        <v>516</v>
      </c>
      <c r="E22" s="58"/>
      <c r="F22" s="58"/>
      <c r="G22" s="57"/>
      <c r="H22" s="57"/>
      <c r="I22" s="59"/>
      <c r="J22" s="59"/>
      <c r="K22" s="59"/>
      <c r="L22" s="59"/>
      <c r="M22" s="59"/>
      <c r="N22" s="59"/>
      <c r="O22" s="60"/>
      <c r="P22" s="60"/>
      <c r="Q22" s="61"/>
      <c r="R22" s="125">
        <f t="shared" si="0"/>
        <v>0</v>
      </c>
    </row>
    <row r="23" spans="1:18" s="111" customFormat="1" ht="14.25" x14ac:dyDescent="0.2">
      <c r="A23" s="62" t="s">
        <v>12</v>
      </c>
      <c r="B23" s="61">
        <v>44</v>
      </c>
      <c r="C23" s="61">
        <v>3641764</v>
      </c>
      <c r="D23" s="61">
        <v>12153</v>
      </c>
      <c r="E23" s="74"/>
      <c r="F23" s="74"/>
      <c r="G23" s="74"/>
      <c r="H23" s="74"/>
      <c r="I23" s="61"/>
      <c r="J23" s="61"/>
      <c r="K23" s="63"/>
      <c r="L23" s="63"/>
      <c r="M23" s="61"/>
      <c r="N23" s="61"/>
      <c r="O23" s="63"/>
      <c r="P23" s="63"/>
      <c r="Q23" s="63"/>
      <c r="R23" s="125">
        <f t="shared" si="0"/>
        <v>0</v>
      </c>
    </row>
    <row r="24" spans="1:18" ht="14.25" x14ac:dyDescent="0.2">
      <c r="A24" s="62" t="s">
        <v>185</v>
      </c>
      <c r="B24" s="61">
        <v>109</v>
      </c>
      <c r="C24" s="63"/>
      <c r="D24" s="61">
        <v>22266</v>
      </c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125">
        <f t="shared" si="0"/>
        <v>0</v>
      </c>
    </row>
    <row r="25" spans="1:18" ht="14.25" x14ac:dyDescent="0.2">
      <c r="A25" s="62" t="s">
        <v>195</v>
      </c>
      <c r="B25" s="61">
        <v>58</v>
      </c>
      <c r="C25" s="63">
        <v>2820894</v>
      </c>
      <c r="D25" s="61">
        <v>4185</v>
      </c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125">
        <f t="shared" si="0"/>
        <v>0</v>
      </c>
    </row>
    <row r="26" spans="1:18" ht="14.25" x14ac:dyDescent="0.2">
      <c r="A26" s="72" t="s">
        <v>143</v>
      </c>
      <c r="B26" s="59">
        <v>141</v>
      </c>
      <c r="C26" s="69"/>
      <c r="D26" s="59"/>
      <c r="E26" s="58"/>
      <c r="F26" s="58"/>
      <c r="G26" s="58"/>
      <c r="H26" s="58"/>
      <c r="I26" s="60"/>
      <c r="J26" s="60"/>
      <c r="K26" s="60"/>
      <c r="L26" s="60"/>
      <c r="M26" s="60"/>
      <c r="N26" s="60"/>
      <c r="O26" s="60"/>
      <c r="P26" s="60"/>
      <c r="Q26" s="60"/>
      <c r="R26" s="125">
        <f t="shared" si="0"/>
        <v>0</v>
      </c>
    </row>
    <row r="27" spans="1:18" s="184" customFormat="1" ht="14.25" x14ac:dyDescent="0.2">
      <c r="A27" s="62" t="s">
        <v>196</v>
      </c>
      <c r="B27" s="61">
        <v>235</v>
      </c>
      <c r="C27" s="63">
        <v>7840273</v>
      </c>
      <c r="D27" s="63">
        <v>151543</v>
      </c>
      <c r="E27" s="64"/>
      <c r="F27" s="64"/>
      <c r="G27" s="74"/>
      <c r="H27" s="74"/>
      <c r="I27" s="63"/>
      <c r="J27" s="63"/>
      <c r="K27" s="63"/>
      <c r="L27" s="63"/>
      <c r="M27" s="61"/>
      <c r="N27" s="61"/>
      <c r="O27" s="63"/>
      <c r="P27" s="63"/>
      <c r="Q27" s="63"/>
      <c r="R27" s="125">
        <f>SUM(F27,H27,J27,L27,N27,P27)</f>
        <v>0</v>
      </c>
    </row>
    <row r="28" spans="1:18" customFormat="1" ht="14.25" x14ac:dyDescent="0.2">
      <c r="A28" s="62" t="s">
        <v>135</v>
      </c>
      <c r="B28" s="61">
        <v>15</v>
      </c>
      <c r="C28" s="90">
        <v>146871</v>
      </c>
      <c r="D28" s="63">
        <v>13920</v>
      </c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125">
        <f t="shared" si="0"/>
        <v>0</v>
      </c>
    </row>
    <row r="29" spans="1:18" s="17" customFormat="1" ht="14.25" x14ac:dyDescent="0.2">
      <c r="A29" s="62" t="s">
        <v>1</v>
      </c>
      <c r="B29" s="61">
        <v>161</v>
      </c>
      <c r="C29" s="63"/>
      <c r="D29" s="63"/>
      <c r="E29" s="64"/>
      <c r="F29" s="64"/>
      <c r="G29" s="74"/>
      <c r="H29" s="74"/>
      <c r="I29" s="63"/>
      <c r="J29" s="63"/>
      <c r="K29" s="63"/>
      <c r="L29" s="63"/>
      <c r="M29" s="61"/>
      <c r="N29" s="61"/>
      <c r="O29" s="63"/>
      <c r="P29" s="63"/>
      <c r="Q29" s="63"/>
      <c r="R29" s="125">
        <f t="shared" si="0"/>
        <v>0</v>
      </c>
    </row>
    <row r="30" spans="1:18" ht="14.25" x14ac:dyDescent="0.2">
      <c r="A30" s="148" t="s">
        <v>44</v>
      </c>
      <c r="B30" s="129">
        <v>10</v>
      </c>
      <c r="C30" s="129"/>
      <c r="D30" s="125">
        <v>9088</v>
      </c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>
        <f t="shared" si="0"/>
        <v>0</v>
      </c>
    </row>
    <row r="31" spans="1:18" s="18" customFormat="1" ht="14.25" x14ac:dyDescent="0.2">
      <c r="A31" s="84" t="s">
        <v>111</v>
      </c>
      <c r="B31" s="85">
        <v>35</v>
      </c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125">
        <f t="shared" si="0"/>
        <v>0</v>
      </c>
    </row>
    <row r="32" spans="1:18" s="17" customFormat="1" ht="14.25" x14ac:dyDescent="0.2">
      <c r="A32" s="84" t="s">
        <v>157</v>
      </c>
      <c r="B32" s="85">
        <v>180</v>
      </c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125">
        <f t="shared" si="0"/>
        <v>0</v>
      </c>
    </row>
    <row r="33" spans="1:19" s="18" customFormat="1" ht="14.25" x14ac:dyDescent="0.2">
      <c r="A33" s="84" t="s">
        <v>158</v>
      </c>
      <c r="B33" s="85">
        <v>26</v>
      </c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125">
        <f t="shared" si="0"/>
        <v>0</v>
      </c>
    </row>
    <row r="34" spans="1:19" ht="14.25" x14ac:dyDescent="0.2">
      <c r="A34" s="62" t="s">
        <v>76</v>
      </c>
      <c r="B34" s="63">
        <v>26</v>
      </c>
      <c r="C34" s="63">
        <v>5650761</v>
      </c>
      <c r="D34" s="63">
        <v>2680</v>
      </c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125">
        <f t="shared" si="0"/>
        <v>0</v>
      </c>
    </row>
    <row r="35" spans="1:19" s="18" customFormat="1" ht="14.25" x14ac:dyDescent="0.2">
      <c r="A35" s="62" t="s">
        <v>48</v>
      </c>
      <c r="B35" s="61">
        <v>9</v>
      </c>
      <c r="C35" s="63"/>
      <c r="D35" s="61">
        <v>5313</v>
      </c>
      <c r="E35" s="74"/>
      <c r="F35" s="74"/>
      <c r="G35" s="74"/>
      <c r="H35" s="74"/>
      <c r="I35" s="61"/>
      <c r="J35" s="61"/>
      <c r="K35" s="61"/>
      <c r="L35" s="61"/>
      <c r="M35" s="61"/>
      <c r="N35" s="61"/>
      <c r="O35" s="63"/>
      <c r="P35" s="63"/>
      <c r="Q35" s="61"/>
      <c r="R35" s="125">
        <f t="shared" si="0"/>
        <v>0</v>
      </c>
    </row>
    <row r="36" spans="1:19" s="18" customFormat="1" ht="14.25" x14ac:dyDescent="0.2">
      <c r="A36" s="84" t="s">
        <v>156</v>
      </c>
      <c r="B36" s="85">
        <v>1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125">
        <f t="shared" si="0"/>
        <v>0</v>
      </c>
    </row>
    <row r="37" spans="1:19" s="18" customFormat="1" ht="14.25" x14ac:dyDescent="0.2">
      <c r="A37" s="62" t="s">
        <v>134</v>
      </c>
      <c r="B37" s="61">
        <v>13</v>
      </c>
      <c r="C37" s="90">
        <v>7221869</v>
      </c>
      <c r="D37" s="63">
        <v>19908</v>
      </c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125">
        <f t="shared" si="0"/>
        <v>0</v>
      </c>
    </row>
    <row r="38" spans="1:19" s="18" customFormat="1" ht="14.25" x14ac:dyDescent="0.2">
      <c r="A38" s="84" t="s">
        <v>7</v>
      </c>
      <c r="B38" s="85">
        <v>812</v>
      </c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125">
        <f t="shared" si="0"/>
        <v>0</v>
      </c>
    </row>
    <row r="39" spans="1:19" ht="14.25" x14ac:dyDescent="0.2">
      <c r="A39" s="84" t="s">
        <v>159</v>
      </c>
      <c r="B39" s="85">
        <v>282</v>
      </c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125">
        <f t="shared" si="0"/>
        <v>0</v>
      </c>
    </row>
    <row r="40" spans="1:19" s="18" customFormat="1" ht="14.25" x14ac:dyDescent="0.2">
      <c r="A40" s="62" t="s">
        <v>184</v>
      </c>
      <c r="B40" s="61">
        <v>139</v>
      </c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125">
        <f t="shared" si="0"/>
        <v>0</v>
      </c>
    </row>
    <row r="41" spans="1:19" s="18" customFormat="1" ht="14.25" x14ac:dyDescent="0.2">
      <c r="A41" s="62" t="s">
        <v>26</v>
      </c>
      <c r="B41" s="61">
        <v>67</v>
      </c>
      <c r="C41" s="181">
        <v>7612592</v>
      </c>
      <c r="D41" s="63">
        <v>40102</v>
      </c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125">
        <f t="shared" si="0"/>
        <v>0</v>
      </c>
    </row>
    <row r="42" spans="1:19" s="18" customFormat="1" ht="14.25" x14ac:dyDescent="0.2">
      <c r="A42" s="62" t="s">
        <v>86</v>
      </c>
      <c r="B42" s="61">
        <v>46</v>
      </c>
      <c r="C42" s="33"/>
      <c r="D42" s="3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125">
        <f t="shared" si="0"/>
        <v>0</v>
      </c>
    </row>
    <row r="43" spans="1:19" ht="14.25" x14ac:dyDescent="0.2">
      <c r="A43" s="65" t="s">
        <v>17</v>
      </c>
      <c r="B43" s="66">
        <v>55</v>
      </c>
      <c r="C43" s="60">
        <v>3419852</v>
      </c>
      <c r="D43" s="63">
        <v>33811</v>
      </c>
      <c r="E43" s="64"/>
      <c r="F43" s="64"/>
      <c r="G43" s="64"/>
      <c r="H43" s="64"/>
      <c r="I43" s="63"/>
      <c r="J43" s="63"/>
      <c r="K43" s="63"/>
      <c r="L43" s="63"/>
      <c r="M43" s="63"/>
      <c r="N43" s="63"/>
      <c r="O43" s="63"/>
      <c r="P43" s="63"/>
      <c r="Q43" s="63"/>
      <c r="R43" s="125">
        <f t="shared" si="0"/>
        <v>0</v>
      </c>
    </row>
    <row r="44" spans="1:19" s="127" customFormat="1" ht="14.25" x14ac:dyDescent="0.2">
      <c r="A44" s="72" t="s">
        <v>142</v>
      </c>
      <c r="B44" s="59">
        <v>70</v>
      </c>
      <c r="C44" s="69">
        <v>4380650</v>
      </c>
      <c r="D44" s="59">
        <v>52633</v>
      </c>
      <c r="E44" s="58"/>
      <c r="F44" s="58"/>
      <c r="G44" s="58"/>
      <c r="H44" s="58"/>
      <c r="I44" s="60"/>
      <c r="J44" s="60"/>
      <c r="K44" s="60"/>
      <c r="L44" s="60"/>
      <c r="M44" s="60"/>
      <c r="N44" s="60"/>
      <c r="O44" s="60"/>
      <c r="P44" s="60"/>
      <c r="Q44" s="60"/>
      <c r="R44" s="125">
        <f t="shared" si="0"/>
        <v>0</v>
      </c>
      <c r="S44" s="137"/>
    </row>
    <row r="46" spans="1:19" s="184" customFormat="1" ht="14.25" x14ac:dyDescent="0.2">
      <c r="B46" s="185"/>
      <c r="C46" s="15"/>
      <c r="D46" s="186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43"/>
    </row>
    <row r="47" spans="1:19" s="184" customFormat="1" ht="14.25" x14ac:dyDescent="0.2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43"/>
    </row>
    <row r="48" spans="1:19" s="184" customFormat="1" ht="14.25" x14ac:dyDescent="0.2">
      <c r="A48" s="179"/>
      <c r="B48" s="180"/>
      <c r="C48" s="181"/>
      <c r="D48" s="181"/>
      <c r="E48" s="182"/>
      <c r="F48" s="182"/>
      <c r="G48" s="182"/>
      <c r="H48" s="182"/>
      <c r="I48" s="181"/>
      <c r="J48" s="181"/>
      <c r="K48" s="180"/>
      <c r="L48" s="180"/>
      <c r="M48" s="181"/>
      <c r="N48" s="181"/>
      <c r="O48" s="181"/>
      <c r="P48" s="181"/>
      <c r="Q48" s="180"/>
      <c r="R48" s="43"/>
    </row>
    <row r="49" spans="1:19" s="184" customFormat="1" ht="14.25" x14ac:dyDescent="0.2">
      <c r="A49" s="179"/>
      <c r="B49" s="180"/>
      <c r="C49" s="181"/>
      <c r="D49" s="180"/>
      <c r="E49" s="183"/>
      <c r="F49" s="183"/>
      <c r="G49" s="183"/>
      <c r="H49" s="183"/>
      <c r="I49" s="180"/>
      <c r="J49" s="180"/>
      <c r="K49" s="180"/>
      <c r="L49" s="180"/>
      <c r="M49" s="180"/>
      <c r="N49" s="180"/>
      <c r="O49" s="181"/>
      <c r="P49" s="181"/>
      <c r="Q49" s="180"/>
      <c r="R49" s="43"/>
    </row>
    <row r="50" spans="1:19" s="184" customFormat="1" ht="14.25" x14ac:dyDescent="0.2">
      <c r="B50" s="185"/>
      <c r="C50" s="15"/>
      <c r="D50" s="186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43"/>
    </row>
    <row r="51" spans="1:19" s="184" customFormat="1" ht="14.25" x14ac:dyDescent="0.2">
      <c r="B51" s="172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43"/>
    </row>
    <row r="52" spans="1:19" s="184" customFormat="1" ht="14.25" x14ac:dyDescent="0.2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43"/>
    </row>
    <row r="53" spans="1:19" s="184" customFormat="1" ht="12" customHeight="1" x14ac:dyDescent="0.2">
      <c r="A53" s="179"/>
      <c r="B53" s="180"/>
      <c r="C53" s="181"/>
      <c r="D53" s="180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  <c r="R53" s="43"/>
    </row>
    <row r="54" spans="1:19" s="184" customFormat="1" ht="12" customHeight="1" x14ac:dyDescent="0.2">
      <c r="A54" s="179"/>
      <c r="B54" s="180"/>
      <c r="C54" s="181"/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43"/>
    </row>
    <row r="55" spans="1:19" s="184" customFormat="1" ht="12" customHeight="1" x14ac:dyDescent="0.2">
      <c r="A55" s="179"/>
      <c r="B55" s="180"/>
      <c r="C55" s="181"/>
      <c r="D55" s="180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  <c r="R55" s="43"/>
    </row>
    <row r="56" spans="1:19" s="170" customFormat="1" ht="14.25" x14ac:dyDescent="0.2">
      <c r="A56" s="184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43"/>
    </row>
    <row r="57" spans="1:19" s="19" customFormat="1" ht="14.25" x14ac:dyDescent="0.2">
      <c r="A57" s="159"/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05"/>
      <c r="S57" s="18"/>
    </row>
    <row r="58" spans="1:19" s="20" customFormat="1" ht="14.25" x14ac:dyDescent="0.2">
      <c r="A58" s="159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05"/>
    </row>
    <row r="59" spans="1:19" ht="14.25" x14ac:dyDescent="0.2">
      <c r="A59" s="161"/>
      <c r="B59" s="160"/>
      <c r="C59" s="160"/>
      <c r="D59" s="162"/>
      <c r="E59" s="163"/>
      <c r="F59" s="163"/>
      <c r="G59" s="164"/>
      <c r="H59" s="164"/>
      <c r="I59" s="162"/>
      <c r="J59" s="162"/>
      <c r="K59" s="162"/>
      <c r="L59" s="162"/>
      <c r="M59" s="162"/>
      <c r="N59" s="162"/>
      <c r="O59" s="160"/>
      <c r="P59" s="160"/>
      <c r="Q59" s="162"/>
      <c r="R59" s="105"/>
    </row>
    <row r="60" spans="1:19" ht="12.75" customHeight="1" x14ac:dyDescent="0.2">
      <c r="A60" s="165"/>
      <c r="B60" s="162"/>
      <c r="C60" s="105"/>
      <c r="D60" s="105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05"/>
    </row>
    <row r="61" spans="1:19" ht="14.25" x14ac:dyDescent="0.2">
      <c r="A61" s="166"/>
      <c r="B61" s="162"/>
      <c r="C61" s="160"/>
      <c r="D61" s="160"/>
      <c r="E61" s="163"/>
      <c r="F61" s="163"/>
      <c r="G61" s="164"/>
      <c r="H61" s="164"/>
      <c r="I61" s="160"/>
      <c r="J61" s="160"/>
      <c r="K61" s="160"/>
      <c r="L61" s="160"/>
      <c r="M61" s="162"/>
      <c r="N61" s="162"/>
      <c r="O61" s="160"/>
      <c r="P61" s="160"/>
      <c r="Q61" s="160"/>
      <c r="R61" s="105"/>
    </row>
    <row r="62" spans="1:19" ht="14.25" x14ac:dyDescent="0.2">
      <c r="A62" s="167"/>
      <c r="B62" s="168"/>
      <c r="C62" s="168"/>
      <c r="D62" s="168"/>
      <c r="E62" s="169"/>
      <c r="F62" s="169"/>
      <c r="G62" s="169"/>
      <c r="H62" s="169"/>
      <c r="I62" s="168"/>
      <c r="J62" s="168"/>
      <c r="K62" s="168"/>
      <c r="L62" s="168"/>
      <c r="M62" s="168"/>
      <c r="N62" s="168"/>
      <c r="O62" s="168"/>
      <c r="P62" s="168"/>
      <c r="Q62" s="168"/>
      <c r="R62" s="105"/>
    </row>
    <row r="63" spans="1:19" ht="14.25" x14ac:dyDescent="0.2">
      <c r="A63" s="170"/>
      <c r="B63" s="171"/>
      <c r="C63" s="172"/>
      <c r="D63" s="172"/>
      <c r="E63" s="172"/>
      <c r="F63" s="172"/>
      <c r="G63" s="172"/>
      <c r="H63" s="172"/>
      <c r="I63" s="172"/>
      <c r="J63" s="172"/>
      <c r="K63" s="172"/>
      <c r="L63" s="172"/>
      <c r="M63" s="172"/>
      <c r="N63" s="172"/>
      <c r="O63" s="172"/>
      <c r="P63" s="172"/>
      <c r="Q63" s="172"/>
      <c r="R63" s="105"/>
    </row>
    <row r="64" spans="1:19" s="18" customFormat="1" ht="14.25" x14ac:dyDescent="0.2">
      <c r="A64" s="166"/>
      <c r="B64" s="160"/>
      <c r="C64" s="160"/>
      <c r="D64" s="173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05"/>
    </row>
    <row r="65" spans="1:19" ht="14.25" x14ac:dyDescent="0.2">
      <c r="A65" s="161"/>
      <c r="B65" s="162"/>
      <c r="C65" s="174"/>
      <c r="D65" s="162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05"/>
    </row>
    <row r="66" spans="1:19" ht="15.75" x14ac:dyDescent="0.25">
      <c r="A66" s="170"/>
      <c r="B66" s="172"/>
      <c r="C66" s="175"/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05"/>
    </row>
    <row r="67" spans="1:19" s="4" customFormat="1" ht="14.25" x14ac:dyDescent="0.2">
      <c r="A67" s="166"/>
      <c r="B67" s="160"/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05"/>
      <c r="S67" s="12"/>
    </row>
    <row r="68" spans="1:19" ht="14.25" x14ac:dyDescent="0.2">
      <c r="A68" s="166"/>
      <c r="B68" s="162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05"/>
    </row>
    <row r="69" spans="1:19" ht="14.25" x14ac:dyDescent="0.2">
      <c r="A69" s="170"/>
      <c r="B69" s="171"/>
      <c r="C69" s="176"/>
      <c r="D69" s="176"/>
      <c r="E69" s="172"/>
      <c r="F69" s="172"/>
      <c r="G69" s="172"/>
      <c r="H69" s="172"/>
      <c r="I69" s="172"/>
      <c r="J69" s="172"/>
      <c r="K69" s="172"/>
      <c r="L69" s="172"/>
      <c r="M69" s="172"/>
      <c r="N69" s="172"/>
      <c r="O69" s="172"/>
      <c r="P69" s="172"/>
      <c r="Q69" s="172"/>
      <c r="R69" s="105"/>
    </row>
    <row r="70" spans="1:19" ht="14.25" x14ac:dyDescent="0.2">
      <c r="A70" s="177"/>
      <c r="B70" s="178"/>
      <c r="C70" s="160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05"/>
    </row>
    <row r="71" spans="1:19" s="18" customFormat="1" ht="14.25" x14ac:dyDescent="0.2">
      <c r="A71" s="166"/>
      <c r="B71" s="162"/>
      <c r="C71" s="160"/>
      <c r="D71" s="160"/>
      <c r="E71" s="164"/>
      <c r="F71" s="164"/>
      <c r="G71" s="164"/>
      <c r="H71" s="164"/>
      <c r="I71" s="162"/>
      <c r="J71" s="162"/>
      <c r="K71" s="162"/>
      <c r="L71" s="162"/>
      <c r="M71" s="162"/>
      <c r="N71" s="162"/>
      <c r="O71" s="160"/>
      <c r="P71" s="160"/>
      <c r="Q71" s="162"/>
      <c r="R71" s="105"/>
    </row>
    <row r="72" spans="1:19" s="18" customFormat="1" ht="14.25" x14ac:dyDescent="0.2">
      <c r="A72" s="166"/>
      <c r="B72" s="162"/>
      <c r="C72" s="160"/>
      <c r="D72" s="160"/>
      <c r="E72" s="164"/>
      <c r="F72" s="164"/>
      <c r="G72" s="164"/>
      <c r="H72" s="164"/>
      <c r="I72" s="162"/>
      <c r="J72" s="162"/>
      <c r="K72" s="162"/>
      <c r="L72" s="162"/>
      <c r="M72" s="162"/>
      <c r="N72" s="162"/>
      <c r="O72" s="160"/>
      <c r="P72" s="160"/>
      <c r="Q72" s="162"/>
      <c r="R72" s="105"/>
    </row>
    <row r="73" spans="1:19" ht="14.25" x14ac:dyDescent="0.2">
      <c r="A73" s="170"/>
      <c r="B73" s="171"/>
      <c r="C73" s="172"/>
      <c r="D73" s="171"/>
      <c r="E73" s="172"/>
      <c r="F73" s="172"/>
      <c r="G73" s="172"/>
      <c r="H73" s="172"/>
      <c r="I73" s="172"/>
      <c r="J73" s="172"/>
      <c r="K73" s="172"/>
      <c r="L73" s="172"/>
      <c r="M73" s="172"/>
      <c r="N73" s="172"/>
      <c r="O73" s="172"/>
      <c r="P73" s="172"/>
      <c r="Q73" s="172"/>
      <c r="R73" s="105"/>
    </row>
    <row r="74" spans="1:19" ht="14.25" x14ac:dyDescent="0.2">
      <c r="A74" s="161"/>
      <c r="B74" s="162"/>
      <c r="C74" s="160"/>
      <c r="D74" s="162"/>
      <c r="E74" s="164"/>
      <c r="F74" s="164"/>
      <c r="G74" s="163"/>
      <c r="H74" s="163"/>
      <c r="I74" s="162"/>
      <c r="J74" s="162"/>
      <c r="K74" s="162"/>
      <c r="L74" s="162"/>
      <c r="M74" s="162"/>
      <c r="N74" s="162"/>
      <c r="O74" s="160"/>
      <c r="P74" s="160"/>
      <c r="Q74" s="162"/>
      <c r="R74" s="105"/>
    </row>
  </sheetData>
  <sortState ref="A3:R70">
    <sortCondition ref="A1"/>
  </sortState>
  <mergeCells count="7">
    <mergeCell ref="O1:P1"/>
    <mergeCell ref="Q1:R1"/>
    <mergeCell ref="E1:F1"/>
    <mergeCell ref="G1:H1"/>
    <mergeCell ref="I1:J1"/>
    <mergeCell ref="K1:L1"/>
    <mergeCell ref="M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8" scale="6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zoomScale="75" zoomScaleNormal="75" workbookViewId="0">
      <selection activeCell="R5" sqref="R5"/>
    </sheetView>
  </sheetViews>
  <sheetFormatPr defaultRowHeight="12.75" x14ac:dyDescent="0.2"/>
  <cols>
    <col min="1" max="1" width="28.140625" style="4" customWidth="1"/>
    <col min="2" max="2" width="9.5703125" style="98" customWidth="1"/>
    <col min="3" max="3" width="13.42578125" style="9" customWidth="1"/>
    <col min="4" max="4" width="8.7109375" style="9" customWidth="1"/>
    <col min="5" max="18" width="9.140625" style="9"/>
    <col min="19" max="16384" width="9.140625" style="4"/>
  </cols>
  <sheetData>
    <row r="1" spans="1:18" ht="15" x14ac:dyDescent="0.25">
      <c r="A1" s="23" t="s">
        <v>201</v>
      </c>
      <c r="B1" s="52"/>
      <c r="C1" s="22"/>
      <c r="D1" s="22"/>
      <c r="E1" s="274" t="s">
        <v>96</v>
      </c>
      <c r="F1" s="274"/>
      <c r="G1" s="274" t="s">
        <v>106</v>
      </c>
      <c r="H1" s="274"/>
      <c r="I1" s="274" t="s">
        <v>97</v>
      </c>
      <c r="J1" s="274"/>
      <c r="K1" s="274" t="s">
        <v>98</v>
      </c>
      <c r="L1" s="274"/>
      <c r="M1" s="275" t="s">
        <v>99</v>
      </c>
      <c r="N1" s="275"/>
      <c r="O1" s="274" t="s">
        <v>130</v>
      </c>
      <c r="P1" s="274"/>
      <c r="Q1" s="274" t="s">
        <v>72</v>
      </c>
      <c r="R1" s="274"/>
    </row>
    <row r="2" spans="1:18" ht="30" x14ac:dyDescent="0.25">
      <c r="A2" s="78" t="s">
        <v>87</v>
      </c>
      <c r="B2" s="27" t="s">
        <v>78</v>
      </c>
      <c r="C2" s="26" t="s">
        <v>9</v>
      </c>
      <c r="D2" s="22" t="s">
        <v>10</v>
      </c>
      <c r="E2" s="22" t="s">
        <v>33</v>
      </c>
      <c r="F2" s="27" t="s">
        <v>34</v>
      </c>
      <c r="G2" s="22" t="s">
        <v>33</v>
      </c>
      <c r="H2" s="27" t="s">
        <v>34</v>
      </c>
      <c r="I2" s="22" t="s">
        <v>33</v>
      </c>
      <c r="J2" s="27" t="s">
        <v>34</v>
      </c>
      <c r="K2" s="22" t="s">
        <v>33</v>
      </c>
      <c r="L2" s="27" t="s">
        <v>34</v>
      </c>
      <c r="M2" s="28" t="s">
        <v>33</v>
      </c>
      <c r="N2" s="29" t="s">
        <v>34</v>
      </c>
      <c r="O2" s="22" t="s">
        <v>33</v>
      </c>
      <c r="P2" s="27" t="s">
        <v>34</v>
      </c>
      <c r="Q2" s="25" t="s">
        <v>33</v>
      </c>
      <c r="R2" s="30" t="s">
        <v>34</v>
      </c>
    </row>
    <row r="3" spans="1:18" ht="14.25" x14ac:dyDescent="0.2">
      <c r="A3" s="79" t="s">
        <v>56</v>
      </c>
      <c r="B3" s="27">
        <v>69</v>
      </c>
      <c r="C3" s="22">
        <v>6345361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125">
        <f>SUM(F3,H3,J3,L3,N3,P3)</f>
        <v>0</v>
      </c>
    </row>
    <row r="4" spans="1:18" ht="14.25" x14ac:dyDescent="0.2">
      <c r="A4" s="79" t="s">
        <v>67</v>
      </c>
      <c r="B4" s="27">
        <v>145</v>
      </c>
      <c r="C4" s="22">
        <v>4197988</v>
      </c>
      <c r="D4" s="22">
        <v>16082</v>
      </c>
      <c r="E4" s="22"/>
      <c r="F4" s="22"/>
      <c r="G4" s="27"/>
      <c r="H4" s="27"/>
      <c r="I4" s="22"/>
      <c r="J4" s="22"/>
      <c r="K4" s="22"/>
      <c r="L4" s="22"/>
      <c r="M4" s="22"/>
      <c r="N4" s="22"/>
      <c r="O4" s="22"/>
      <c r="P4" s="22"/>
      <c r="Q4" s="22"/>
      <c r="R4" s="125">
        <f>SUM(F4,H4,J4,L4,N4,P4)</f>
        <v>0</v>
      </c>
    </row>
    <row r="5" spans="1:18" ht="14.25" x14ac:dyDescent="0.2">
      <c r="A5" s="79" t="s">
        <v>202</v>
      </c>
      <c r="B5" s="27">
        <v>901</v>
      </c>
      <c r="C5" s="259">
        <v>4767686</v>
      </c>
      <c r="D5" s="259">
        <v>330816</v>
      </c>
      <c r="E5" s="22"/>
      <c r="F5" s="22"/>
      <c r="G5" s="27"/>
      <c r="H5" s="27"/>
      <c r="I5" s="22"/>
      <c r="J5" s="22"/>
      <c r="K5" s="22"/>
      <c r="L5" s="22"/>
      <c r="M5" s="22"/>
      <c r="N5" s="22"/>
      <c r="O5" s="22"/>
      <c r="P5" s="22"/>
      <c r="Q5" s="22"/>
      <c r="R5" s="125">
        <f>SUM(F5,H5,J5,L5,N5,P5)</f>
        <v>0</v>
      </c>
    </row>
    <row r="6" spans="1:18" ht="14.25" x14ac:dyDescent="0.2">
      <c r="A6" s="79" t="s">
        <v>132</v>
      </c>
      <c r="B6" s="27">
        <v>86</v>
      </c>
      <c r="C6" s="22">
        <v>6061500</v>
      </c>
      <c r="D6" s="22">
        <v>52436</v>
      </c>
      <c r="E6" s="22"/>
      <c r="F6" s="22"/>
      <c r="G6" s="27"/>
      <c r="H6" s="27"/>
      <c r="I6" s="22"/>
      <c r="J6" s="22"/>
      <c r="K6" s="22"/>
      <c r="L6" s="22"/>
      <c r="M6" s="22"/>
      <c r="N6" s="22"/>
      <c r="O6" s="22"/>
      <c r="P6" s="22"/>
      <c r="Q6" s="22"/>
      <c r="R6" s="125">
        <f>SUM(F6,H6,J6,L6,N6,P6)</f>
        <v>0</v>
      </c>
    </row>
    <row r="7" spans="1:18" ht="14.25" x14ac:dyDescent="0.2">
      <c r="A7" s="79" t="s">
        <v>3</v>
      </c>
      <c r="B7" s="27">
        <v>7</v>
      </c>
      <c r="C7" s="27">
        <v>4668735</v>
      </c>
      <c r="D7" s="22">
        <v>7321</v>
      </c>
      <c r="E7" s="22"/>
      <c r="F7" s="22"/>
      <c r="G7" s="27"/>
      <c r="H7" s="27"/>
      <c r="I7" s="22"/>
      <c r="J7" s="22"/>
      <c r="K7" s="22"/>
      <c r="L7" s="22"/>
      <c r="M7" s="22"/>
      <c r="N7" s="22"/>
      <c r="O7" s="22"/>
      <c r="P7" s="22"/>
      <c r="Q7" s="22"/>
      <c r="R7" s="125">
        <f>SUM(F7,H7,J7,L7,N7,P7)</f>
        <v>0</v>
      </c>
    </row>
    <row r="8" spans="1:18" s="6" customFormat="1" ht="14.25" x14ac:dyDescent="0.2">
      <c r="A8" s="203"/>
      <c r="B8" s="105"/>
      <c r="C8" s="43"/>
      <c r="D8" s="43"/>
      <c r="E8" s="43"/>
      <c r="F8" s="43"/>
      <c r="G8" s="105"/>
      <c r="H8" s="105"/>
      <c r="I8" s="43"/>
      <c r="J8" s="43"/>
      <c r="K8" s="43"/>
      <c r="L8" s="43"/>
      <c r="M8" s="43"/>
      <c r="N8" s="43"/>
      <c r="O8" s="43"/>
      <c r="P8" s="43"/>
      <c r="Q8" s="43"/>
      <c r="R8" s="43"/>
    </row>
    <row r="9" spans="1:18" s="6" customFormat="1" ht="14.25" x14ac:dyDescent="0.2">
      <c r="A9" s="203"/>
      <c r="B9" s="105"/>
      <c r="C9" s="204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</row>
    <row r="10" spans="1:18" s="6" customFormat="1" ht="14.25" x14ac:dyDescent="0.2">
      <c r="A10" s="205"/>
      <c r="B10" s="206"/>
      <c r="C10" s="105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</row>
    <row r="11" spans="1:18" s="1" customFormat="1" ht="14.25" x14ac:dyDescent="0.2">
      <c r="A11" s="207"/>
      <c r="B11" s="105"/>
      <c r="C11" s="43"/>
      <c r="D11" s="43"/>
      <c r="E11" s="105"/>
      <c r="F11" s="105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105"/>
      <c r="R11" s="43"/>
    </row>
    <row r="12" spans="1:18" s="6" customFormat="1" ht="14.25" x14ac:dyDescent="0.2">
      <c r="A12" s="208"/>
      <c r="B12" s="105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</row>
    <row r="14" spans="1:18" s="6" customFormat="1" x14ac:dyDescent="0.2">
      <c r="B14" s="8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1:18" s="6" customFormat="1" x14ac:dyDescent="0.2">
      <c r="B15" s="8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1:18" s="6" customFormat="1" x14ac:dyDescent="0.2">
      <c r="B16" s="8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</sheetData>
  <sortState ref="A3:R6">
    <sortCondition ref="A3"/>
  </sortState>
  <mergeCells count="7">
    <mergeCell ref="Q1:R1"/>
    <mergeCell ref="E1:F1"/>
    <mergeCell ref="G1:H1"/>
    <mergeCell ref="I1:J1"/>
    <mergeCell ref="K1:L1"/>
    <mergeCell ref="M1:N1"/>
    <mergeCell ref="O1:P1"/>
  </mergeCells>
  <phoneticPr fontId="2" type="noConversion"/>
  <hyperlinks>
    <hyperlink ref="B1" r:id="rId1" display="nhj@enviclean.dk"/>
  </hyperlinks>
  <pageMargins left="0.70866141732283472" right="0.70866141732283472" top="0.74803149606299213" bottom="0.74803149606299213" header="0.31496062992125984" footer="0.31496062992125984"/>
  <pageSetup paperSize="8" scale="71" orientation="landscape" horizontalDpi="300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zoomScale="75" zoomScaleNormal="75" workbookViewId="0"/>
  </sheetViews>
  <sheetFormatPr defaultRowHeight="12.75" x14ac:dyDescent="0.2"/>
  <cols>
    <col min="1" max="1" width="28.5703125" style="4" customWidth="1"/>
    <col min="2" max="2" width="7.5703125" style="9" customWidth="1"/>
    <col min="3" max="3" width="12.85546875" style="9" customWidth="1"/>
    <col min="4" max="4" width="11.42578125" style="9" customWidth="1"/>
    <col min="5" max="18" width="9.140625" style="9"/>
    <col min="19" max="16384" width="9.140625" style="4"/>
  </cols>
  <sheetData>
    <row r="1" spans="1:18" ht="15" x14ac:dyDescent="0.25">
      <c r="A1" s="23" t="s">
        <v>222</v>
      </c>
      <c r="B1" s="77"/>
      <c r="C1" s="22"/>
      <c r="D1" s="22"/>
      <c r="E1" s="274" t="s">
        <v>96</v>
      </c>
      <c r="F1" s="274"/>
      <c r="G1" s="274" t="s">
        <v>106</v>
      </c>
      <c r="H1" s="274"/>
      <c r="I1" s="274" t="s">
        <v>97</v>
      </c>
      <c r="J1" s="274"/>
      <c r="K1" s="274" t="s">
        <v>98</v>
      </c>
      <c r="L1" s="274"/>
      <c r="M1" s="275" t="s">
        <v>99</v>
      </c>
      <c r="N1" s="275"/>
      <c r="O1" s="274" t="s">
        <v>130</v>
      </c>
      <c r="P1" s="274"/>
      <c r="Q1" s="274" t="s">
        <v>72</v>
      </c>
      <c r="R1" s="274"/>
    </row>
    <row r="2" spans="1:18" ht="30" x14ac:dyDescent="0.25">
      <c r="A2" s="80" t="s">
        <v>88</v>
      </c>
      <c r="B2" s="41" t="s">
        <v>78</v>
      </c>
      <c r="C2" s="26" t="s">
        <v>9</v>
      </c>
      <c r="D2" s="22" t="s">
        <v>10</v>
      </c>
      <c r="E2" s="22" t="s">
        <v>33</v>
      </c>
      <c r="F2" s="27" t="s">
        <v>34</v>
      </c>
      <c r="G2" s="22" t="s">
        <v>33</v>
      </c>
      <c r="H2" s="27" t="s">
        <v>34</v>
      </c>
      <c r="I2" s="22" t="s">
        <v>33</v>
      </c>
      <c r="J2" s="27" t="s">
        <v>34</v>
      </c>
      <c r="K2" s="22" t="s">
        <v>33</v>
      </c>
      <c r="L2" s="27" t="s">
        <v>34</v>
      </c>
      <c r="M2" s="28" t="s">
        <v>33</v>
      </c>
      <c r="N2" s="29" t="s">
        <v>34</v>
      </c>
      <c r="O2" s="22" t="s">
        <v>33</v>
      </c>
      <c r="P2" s="27" t="s">
        <v>34</v>
      </c>
      <c r="Q2" s="25" t="s">
        <v>33</v>
      </c>
      <c r="R2" s="30" t="s">
        <v>34</v>
      </c>
    </row>
    <row r="3" spans="1:18" ht="14.25" x14ac:dyDescent="0.2">
      <c r="A3" s="278" t="s">
        <v>221</v>
      </c>
      <c r="B3" s="41">
        <v>11</v>
      </c>
      <c r="C3" s="26"/>
      <c r="D3" s="22">
        <v>53989</v>
      </c>
      <c r="E3" s="22"/>
      <c r="F3" s="27"/>
      <c r="G3" s="22"/>
      <c r="H3" s="27"/>
      <c r="I3" s="22"/>
      <c r="J3" s="27"/>
      <c r="K3" s="22"/>
      <c r="L3" s="27"/>
      <c r="M3" s="28"/>
      <c r="N3" s="29"/>
      <c r="O3" s="22"/>
      <c r="P3" s="27"/>
      <c r="Q3" s="22"/>
      <c r="R3" s="27"/>
    </row>
    <row r="4" spans="1:18" ht="14.25" x14ac:dyDescent="0.2">
      <c r="A4" s="39" t="s">
        <v>190</v>
      </c>
      <c r="B4" s="36">
        <v>8</v>
      </c>
      <c r="C4" s="33"/>
      <c r="D4" s="33">
        <v>52528</v>
      </c>
      <c r="E4" s="22"/>
      <c r="F4" s="46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125">
        <f t="shared" ref="R4:R11" si="0">SUM(F4,H4,J4,L4,N4,P4)</f>
        <v>0</v>
      </c>
    </row>
    <row r="5" spans="1:18" ht="14.25" x14ac:dyDescent="0.2">
      <c r="A5" s="31" t="s">
        <v>95</v>
      </c>
      <c r="B5" s="83">
        <v>453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125">
        <f t="shared" si="0"/>
        <v>0</v>
      </c>
    </row>
    <row r="6" spans="1:18" ht="14.25" x14ac:dyDescent="0.2">
      <c r="A6" s="31" t="s">
        <v>122</v>
      </c>
      <c r="B6" s="27">
        <v>153</v>
      </c>
      <c r="C6" s="27"/>
      <c r="D6" s="22">
        <v>17281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125">
        <f t="shared" si="0"/>
        <v>0</v>
      </c>
    </row>
    <row r="7" spans="1:18" ht="14.25" x14ac:dyDescent="0.2">
      <c r="A7" s="31" t="s">
        <v>89</v>
      </c>
      <c r="B7" s="27">
        <v>15</v>
      </c>
      <c r="C7" s="27">
        <v>7246423</v>
      </c>
      <c r="D7" s="22">
        <v>155368</v>
      </c>
      <c r="E7" s="27"/>
      <c r="F7" s="27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125">
        <f t="shared" si="0"/>
        <v>0</v>
      </c>
    </row>
    <row r="8" spans="1:18" ht="14.25" x14ac:dyDescent="0.2">
      <c r="A8" s="31" t="s">
        <v>75</v>
      </c>
      <c r="B8" s="27">
        <v>199</v>
      </c>
      <c r="C8" s="27">
        <v>7607570</v>
      </c>
      <c r="D8" s="22">
        <v>6717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125">
        <f t="shared" si="0"/>
        <v>0</v>
      </c>
    </row>
    <row r="9" spans="1:18" ht="15" x14ac:dyDescent="0.25">
      <c r="A9" s="209" t="s">
        <v>167</v>
      </c>
      <c r="B9" s="36">
        <v>392</v>
      </c>
      <c r="C9" s="209"/>
      <c r="D9" s="33"/>
      <c r="E9" s="22"/>
      <c r="F9" s="46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125">
        <f t="shared" si="0"/>
        <v>0</v>
      </c>
    </row>
    <row r="10" spans="1:18" ht="15" x14ac:dyDescent="0.25">
      <c r="A10" s="86" t="s">
        <v>133</v>
      </c>
      <c r="B10" s="36">
        <v>201</v>
      </c>
      <c r="C10" s="86">
        <v>7238260</v>
      </c>
      <c r="D10" s="33">
        <v>26884</v>
      </c>
      <c r="E10" s="22"/>
      <c r="F10" s="46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125">
        <f t="shared" si="0"/>
        <v>0</v>
      </c>
    </row>
    <row r="11" spans="1:18" ht="14.25" x14ac:dyDescent="0.2">
      <c r="A11" s="31" t="s">
        <v>118</v>
      </c>
      <c r="B11" s="27">
        <v>1</v>
      </c>
      <c r="C11" s="27"/>
      <c r="D11" s="22"/>
      <c r="E11" s="27"/>
      <c r="F11" s="27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125">
        <f t="shared" si="0"/>
        <v>0</v>
      </c>
    </row>
    <row r="13" spans="1:18" ht="15" x14ac:dyDescent="0.25">
      <c r="A13" s="209"/>
      <c r="B13" s="210"/>
      <c r="C13" s="209"/>
      <c r="D13" s="152"/>
      <c r="E13" s="43"/>
      <c r="F13" s="211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</row>
    <row r="14" spans="1:18" ht="14.25" x14ac:dyDescent="0.2">
      <c r="A14" s="102"/>
      <c r="B14" s="8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43"/>
    </row>
    <row r="15" spans="1:18" ht="14.25" x14ac:dyDescent="0.2">
      <c r="A15" s="102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43"/>
    </row>
    <row r="16" spans="1:18" ht="14.25" x14ac:dyDescent="0.2">
      <c r="A16" s="102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43"/>
    </row>
    <row r="17" spans="1:19" ht="14.25" x14ac:dyDescent="0.2">
      <c r="A17" s="151"/>
      <c r="B17" s="210"/>
      <c r="C17" s="152"/>
      <c r="D17" s="152"/>
      <c r="E17" s="43"/>
      <c r="F17" s="211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</row>
    <row r="18" spans="1:19" ht="14.25" x14ac:dyDescent="0.2">
      <c r="A18" s="151"/>
      <c r="B18" s="210"/>
      <c r="C18" s="152"/>
      <c r="D18" s="152"/>
      <c r="E18" s="43"/>
      <c r="F18" s="21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</row>
    <row r="19" spans="1:19" ht="15" x14ac:dyDescent="0.25">
      <c r="A19" s="209"/>
      <c r="B19" s="210"/>
      <c r="C19" s="209"/>
      <c r="D19" s="152"/>
      <c r="E19" s="43"/>
      <c r="F19" s="211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</row>
    <row r="20" spans="1:19" ht="14.25" x14ac:dyDescent="0.2">
      <c r="A20" s="151"/>
      <c r="B20" s="210"/>
      <c r="C20" s="152"/>
      <c r="D20" s="152"/>
      <c r="E20" s="43"/>
      <c r="F20" s="211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</row>
    <row r="21" spans="1:19" ht="14.25" x14ac:dyDescent="0.2">
      <c r="A21" s="151"/>
      <c r="B21" s="210"/>
      <c r="C21" s="152"/>
      <c r="D21" s="152"/>
      <c r="E21" s="43"/>
      <c r="F21" s="211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6"/>
    </row>
    <row r="22" spans="1:19" ht="14.25" x14ac:dyDescent="0.2">
      <c r="A22" s="104"/>
      <c r="B22" s="210"/>
      <c r="C22" s="152"/>
      <c r="D22" s="152"/>
      <c r="E22" s="43"/>
      <c r="F22" s="211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</row>
    <row r="23" spans="1:19" s="1" customFormat="1" ht="14.25" x14ac:dyDescent="0.2">
      <c r="A23" s="102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43"/>
    </row>
    <row r="24" spans="1:19" ht="14.25" x14ac:dyDescent="0.2">
      <c r="A24" s="102"/>
      <c r="B24" s="43"/>
      <c r="C24" s="212"/>
      <c r="D24" s="43"/>
      <c r="E24" s="43"/>
      <c r="F24" s="43"/>
      <c r="G24" s="105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</row>
    <row r="25" spans="1:19" ht="15" x14ac:dyDescent="0.25">
      <c r="A25" s="102"/>
      <c r="B25" s="43"/>
      <c r="C25" s="43"/>
      <c r="D25" s="43"/>
      <c r="E25" s="43"/>
      <c r="F25" s="105"/>
      <c r="G25" s="105"/>
      <c r="H25" s="105"/>
      <c r="I25" s="43"/>
      <c r="J25" s="43"/>
      <c r="K25" s="43"/>
      <c r="L25" s="43"/>
      <c r="M25" s="43"/>
      <c r="N25" s="43"/>
      <c r="O25" s="213"/>
      <c r="P25" s="43"/>
      <c r="Q25" s="43"/>
      <c r="R25" s="43"/>
    </row>
    <row r="26" spans="1:19" ht="14.25" x14ac:dyDescent="0.2">
      <c r="A26" s="102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43"/>
    </row>
    <row r="27" spans="1:19" ht="14.25" x14ac:dyDescent="0.2">
      <c r="A27" s="208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</row>
    <row r="28" spans="1:19" ht="14.25" x14ac:dyDescent="0.2">
      <c r="A28" s="102"/>
      <c r="B28" s="105"/>
      <c r="C28" s="43"/>
      <c r="D28" s="43"/>
      <c r="E28" s="105"/>
      <c r="F28" s="43"/>
      <c r="G28" s="105"/>
      <c r="H28" s="105"/>
      <c r="I28" s="43"/>
      <c r="J28" s="43"/>
      <c r="K28" s="43"/>
      <c r="L28" s="43"/>
      <c r="M28" s="43"/>
      <c r="N28" s="43"/>
      <c r="O28" s="43"/>
      <c r="P28" s="43"/>
      <c r="Q28" s="43"/>
      <c r="R28" s="43"/>
    </row>
    <row r="29" spans="1:19" ht="14.25" x14ac:dyDescent="0.2">
      <c r="A29" s="102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43"/>
      <c r="S29" s="12"/>
    </row>
    <row r="30" spans="1:19" ht="14.25" x14ac:dyDescent="0.2">
      <c r="A30" s="102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43"/>
    </row>
    <row r="31" spans="1:19" ht="14.25" x14ac:dyDescent="0.2">
      <c r="A31" s="102"/>
      <c r="B31" s="105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</row>
    <row r="32" spans="1:19" ht="14.25" x14ac:dyDescent="0.2">
      <c r="A32" s="208"/>
      <c r="B32" s="105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</row>
    <row r="33" spans="1:18" ht="14.25" x14ac:dyDescent="0.2">
      <c r="A33" s="102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43"/>
    </row>
    <row r="34" spans="1:18" ht="14.25" x14ac:dyDescent="0.2">
      <c r="A34" s="214"/>
      <c r="B34" s="215"/>
      <c r="C34" s="216"/>
      <c r="D34" s="43"/>
      <c r="E34" s="43"/>
      <c r="F34" s="105"/>
      <c r="G34" s="43"/>
      <c r="H34" s="105"/>
      <c r="I34" s="43"/>
      <c r="J34" s="105"/>
      <c r="K34" s="43"/>
      <c r="L34" s="105"/>
      <c r="M34" s="217"/>
      <c r="N34" s="204"/>
      <c r="O34" s="43"/>
      <c r="P34" s="105"/>
      <c r="Q34" s="43"/>
      <c r="R34" s="43"/>
    </row>
    <row r="35" spans="1:18" ht="14.25" x14ac:dyDescent="0.2">
      <c r="A35" s="102"/>
      <c r="B35" s="105"/>
      <c r="C35" s="43"/>
      <c r="D35" s="43"/>
      <c r="E35" s="43"/>
      <c r="F35" s="43"/>
      <c r="G35" s="105"/>
      <c r="H35" s="105"/>
      <c r="I35" s="43"/>
      <c r="J35" s="43"/>
      <c r="K35" s="43"/>
      <c r="L35" s="43"/>
      <c r="M35" s="43"/>
      <c r="N35" s="43"/>
      <c r="O35" s="43"/>
      <c r="P35" s="43"/>
      <c r="Q35" s="43"/>
      <c r="R35" s="43"/>
    </row>
    <row r="36" spans="1:18" ht="12.75" customHeight="1" x14ac:dyDescent="0.2">
      <c r="A36" s="102"/>
      <c r="B36" s="105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</row>
  </sheetData>
  <sortState ref="A3:R10">
    <sortCondition ref="A3"/>
  </sortState>
  <mergeCells count="7">
    <mergeCell ref="Q1:R1"/>
    <mergeCell ref="E1:F1"/>
    <mergeCell ref="G1:H1"/>
    <mergeCell ref="I1:J1"/>
    <mergeCell ref="K1:L1"/>
    <mergeCell ref="M1:N1"/>
    <mergeCell ref="O1:P1"/>
  </mergeCells>
  <phoneticPr fontId="2" type="noConversion"/>
  <hyperlinks>
    <hyperlink ref="B1" r:id="rId1" display="tsj@strandbyelteknik.dk"/>
  </hyperlinks>
  <pageMargins left="0.70866141732283472" right="0.70866141732283472" top="0.74803149606299213" bottom="0.74803149606299213" header="0.31496062992125984" footer="0.31496062992125984"/>
  <pageSetup paperSize="8" scale="71" orientation="landscape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Navngivne områder</vt:lpstr>
      </vt:variant>
      <vt:variant>
        <vt:i4>6</vt:i4>
      </vt:variant>
    </vt:vector>
  </HeadingPairs>
  <TitlesOfParts>
    <vt:vector size="13" baseType="lpstr">
      <vt:lpstr>Enduro A - 2020</vt:lpstr>
      <vt:lpstr>Enduro B - 2020</vt:lpstr>
      <vt:lpstr>Enduro C - 2020</vt:lpstr>
      <vt:lpstr>Enduro +40 2020</vt:lpstr>
      <vt:lpstr>Enduro +50  2020</vt:lpstr>
      <vt:lpstr>Enduro Dame 2020</vt:lpstr>
      <vt:lpstr>Enduro Junior 2020</vt:lpstr>
      <vt:lpstr>'Enduro +50  2020'!Udskriftsområde</vt:lpstr>
      <vt:lpstr>'Enduro A - 2020'!Udskriftsområde</vt:lpstr>
      <vt:lpstr>'Enduro B - 2020'!Udskriftsområde</vt:lpstr>
      <vt:lpstr>'Enduro C - 2020'!Udskriftsområde</vt:lpstr>
      <vt:lpstr>'Enduro Dame 2020'!Udskriftsområde</vt:lpstr>
      <vt:lpstr>'Enduro Junior 2020'!Udskriftsområde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Uno</dc:creator>
  <cp:lastModifiedBy>Henrik</cp:lastModifiedBy>
  <cp:lastPrinted>2018-10-10T07:22:16Z</cp:lastPrinted>
  <dcterms:created xsi:type="dcterms:W3CDTF">2010-01-24T21:48:32Z</dcterms:created>
  <dcterms:modified xsi:type="dcterms:W3CDTF">2020-08-10T19:02:30Z</dcterms:modified>
</cp:coreProperties>
</file>